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45.216.17\qnes\08.設備連携\20.業務（開発・試験）\10_Ver.2023-4【2024年02月版】\07_ED\01_ED書【原本】\02_1.0版_20230620（EDレビュー用_先行開発含む）\06_外部インタフェース設計編\01_システム個別\03_光アンバンドル業務支援\01_設備連携\02_SOAP\13_光ＳＯ修正可否設定（他事業者）\01_入出力項目\"/>
    </mc:Choice>
  </mc:AlternateContent>
  <bookViews>
    <workbookView xWindow="-15" yWindow="-15" windowWidth="28830" windowHeight="4560" tabRatio="692" activeTab="2"/>
  </bookViews>
  <sheets>
    <sheet name="Namespace" sheetId="16" r:id="rId1"/>
    <sheet name="IN" sheetId="5" r:id="rId2"/>
    <sheet name="OUT" sheetId="15" r:id="rId3"/>
  </sheets>
  <externalReferences>
    <externalReference r:id="rId4"/>
    <externalReference r:id="rId5"/>
    <externalReference r:id="rId6"/>
  </externalReferences>
  <definedNames>
    <definedName name="_xlnm._FilterDatabase" localSheetId="1" hidden="1">IN!$A$14:$W$30</definedName>
    <definedName name="_xlnm._FilterDatabase" localSheetId="2" hidden="1">OUT!$A$14:$AF$28</definedName>
    <definedName name="fnam">[1]ｔｂｌ!$I$3:$I$4</definedName>
    <definedName name="INOUT">[2]select!$C$3:$C$10</definedName>
    <definedName name="method">[1]ｔｂｌ!$A$3:$C$15</definedName>
    <definedName name="NAM">[1]ｔｂｌ!$B$3:$B$15</definedName>
    <definedName name="_xlnm.Print_Area" localSheetId="1">IN!$B$1:$P$35</definedName>
    <definedName name="_xlnm.Print_Area" localSheetId="0">Namespace!$A$1:$G$9</definedName>
    <definedName name="_xlnm.Print_Area" localSheetId="2">OUT!$B$1:$P$33</definedName>
    <definedName name="_xlnm.Print_Titles" localSheetId="1">IN!$3:$14</definedName>
    <definedName name="_xlnm.Print_Titles" localSheetId="2">OUT!$3:$14</definedName>
    <definedName name="ttl">[1]ｔｂｌ!$E$3:$F$4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あ">[3]ｔｂｌ!$I$3:$I$4</definedName>
    <definedName name="修正列">[2]select!$B$3:$B$20</definedName>
  </definedNames>
  <calcPr calcId="162913"/>
  <customWorkbookViews>
    <customWorkbookView name="渡辺陽平 - 個人用ビュー" guid="{F67095F5-C247-41D0-B721-162F89110D79}" mergeInterval="0" personalView="1" maximized="1" windowWidth="1431" windowHeight="861" activeSheetId="3"/>
    <customWorkbookView name="fujimay - 個人用ビュー" guid="{21E3E477-C762-432A-BB85-20D7F0F486B0}" mergeInterval="0" personalView="1" maximized="1" windowWidth="1263" windowHeight="628" activeSheetId="4"/>
  </customWorkbookViews>
</workbook>
</file>

<file path=xl/calcChain.xml><?xml version="1.0" encoding="utf-8"?>
<calcChain xmlns="http://schemas.openxmlformats.org/spreadsheetml/2006/main">
  <c r="K28" i="15" l="1"/>
  <c r="K27" i="15" l="1"/>
  <c r="K26" i="15"/>
  <c r="K25" i="15"/>
  <c r="K24" i="15"/>
  <c r="K23" i="15"/>
  <c r="K22" i="15"/>
  <c r="K21" i="15"/>
  <c r="K20" i="15"/>
  <c r="K19" i="15"/>
  <c r="K29" i="5"/>
  <c r="K30" i="5"/>
  <c r="K27" i="5"/>
  <c r="K28" i="5"/>
  <c r="K26" i="5"/>
  <c r="K25" i="5"/>
  <c r="K24" i="5"/>
  <c r="K23" i="5"/>
  <c r="K22" i="5"/>
  <c r="K21" i="5"/>
  <c r="K20" i="5"/>
  <c r="E27" i="15" l="1"/>
  <c r="D27" i="15"/>
  <c r="B27" i="15"/>
  <c r="E25" i="5" l="1"/>
  <c r="D25" i="5"/>
  <c r="B25" i="5"/>
  <c r="E24" i="5" l="1"/>
  <c r="D24" i="5"/>
  <c r="B24" i="5"/>
  <c r="D25" i="15" l="1"/>
  <c r="E28" i="15" l="1"/>
  <c r="D28" i="15"/>
  <c r="B28" i="15"/>
  <c r="E26" i="15"/>
  <c r="D26" i="15"/>
  <c r="B26" i="15"/>
  <c r="E25" i="15"/>
  <c r="B25" i="15"/>
  <c r="E30" i="5" l="1"/>
  <c r="D30" i="5"/>
  <c r="B30" i="5"/>
  <c r="E29" i="5"/>
  <c r="D29" i="5"/>
  <c r="B29" i="5"/>
  <c r="D16" i="15" l="1"/>
  <c r="D17" i="15"/>
  <c r="D18" i="15"/>
  <c r="D19" i="15"/>
  <c r="D20" i="15"/>
  <c r="D21" i="15"/>
  <c r="D22" i="15"/>
  <c r="D23" i="15"/>
  <c r="D24" i="15"/>
  <c r="E24" i="15"/>
  <c r="B24" i="15"/>
  <c r="E23" i="15"/>
  <c r="B23" i="15"/>
  <c r="E22" i="15"/>
  <c r="B22" i="15"/>
  <c r="E21" i="15"/>
  <c r="B21" i="15"/>
  <c r="E20" i="15"/>
  <c r="B20" i="15"/>
  <c r="E19" i="15"/>
  <c r="B19" i="15"/>
  <c r="E18" i="15"/>
  <c r="B18" i="15"/>
  <c r="E17" i="15"/>
  <c r="B17" i="15"/>
  <c r="E16" i="15"/>
  <c r="B16" i="15"/>
  <c r="E15" i="15"/>
  <c r="B15" i="15"/>
  <c r="E17" i="5" l="1"/>
  <c r="D17" i="5"/>
  <c r="B17" i="5"/>
  <c r="E18" i="5"/>
  <c r="D18" i="5"/>
  <c r="B18" i="5"/>
  <c r="E19" i="5"/>
  <c r="D19" i="5"/>
  <c r="B19" i="5"/>
  <c r="E15" i="5"/>
  <c r="B16" i="5" l="1"/>
  <c r="B20" i="5"/>
  <c r="B21" i="5"/>
  <c r="B22" i="5"/>
  <c r="B23" i="5"/>
  <c r="B26" i="5"/>
  <c r="B28" i="5"/>
  <c r="B27" i="5"/>
  <c r="B15" i="5"/>
  <c r="D20" i="5"/>
  <c r="E16" i="5"/>
  <c r="E20" i="5"/>
  <c r="E21" i="5"/>
  <c r="E22" i="5"/>
  <c r="E23" i="5"/>
  <c r="E26" i="5"/>
  <c r="E28" i="5"/>
  <c r="D16" i="5"/>
  <c r="D21" i="5"/>
  <c r="D22" i="5"/>
  <c r="D23" i="5"/>
  <c r="D26" i="5"/>
  <c r="D28" i="5"/>
  <c r="E27" i="5"/>
  <c r="D27" i="5"/>
</calcChain>
</file>

<file path=xl/sharedStrings.xml><?xml version="1.0" encoding="utf-8"?>
<sst xmlns="http://schemas.openxmlformats.org/spreadsheetml/2006/main" count="330" uniqueCount="141">
  <si>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</si>
  <si>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</si>
  <si>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</si>
  <si>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</si>
  <si>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</si>
  <si>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</si>
  <si>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</si>
  <si>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</si>
  <si>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</si>
  <si>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</si>
  <si>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</si>
  <si>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</si>
  <si>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</si>
  <si>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</si>
  <si>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</si>
  <si>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36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</si>
  <si>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</si>
  <si>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</si>
  <si>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</si>
  <si>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</si>
  <si>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</si>
  <si>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</si>
  <si>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</si>
  <si>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</si>
  <si>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</si>
  <si>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</si>
  <si>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</si>
  <si>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</si>
  <si>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</si>
  <si>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依頼機能の処理結果コード</t>
  </si>
  <si>
    <t>依頼機能の処理結果詳細コード</t>
  </si>
  <si>
    <t>半角数字</t>
  </si>
  <si>
    <t>文字数</t>
    <rPh sb="0" eb="3">
      <t>モジスウ</t>
    </rPh>
    <phoneticPr fontId="2"/>
  </si>
  <si>
    <t>ヘッダー情報</t>
  </si>
  <si>
    <t>チャネル区分</t>
  </si>
  <si>
    <t>MSGID</t>
  </si>
  <si>
    <t>BPID</t>
  </si>
  <si>
    <t>インタフェース区分</t>
  </si>
  <si>
    <t>オーダ情報</t>
  </si>
  <si>
    <t>統合ＳＯ番号</t>
  </si>
  <si>
    <t>message_uuid</t>
  </si>
  <si>
    <t>receipt_uuid</t>
  </si>
  <si>
    <t>send_time</t>
  </si>
  <si>
    <t>S0742_SopfOrderID_1</t>
  </si>
  <si>
    <t>S0742_LineServiceKind_1</t>
  </si>
  <si>
    <t>S0742_SyuyouCode_1</t>
  </si>
  <si>
    <t>半角数字</t>
    <phoneticPr fontId="2"/>
  </si>
  <si>
    <t>【OUTパラメータ一覧】</t>
    <rPh sb="9" eb="11">
      <t>イチラン</t>
    </rPh>
    <phoneticPr fontId="2"/>
  </si>
  <si>
    <t>タイムスタンプ</t>
  </si>
  <si>
    <t>IF名</t>
    <rPh sb="2" eb="3">
      <t>メイ</t>
    </rPh>
    <phoneticPr fontId="2"/>
  </si>
  <si>
    <t>IF区分</t>
    <rPh sb="2" eb="4">
      <t>クブン</t>
    </rPh>
    <phoneticPr fontId="2"/>
  </si>
  <si>
    <t>シート「Namespace」のIF区分が設定される。</t>
    <phoneticPr fontId="2"/>
  </si>
  <si>
    <t>半角英数字記号</t>
  </si>
  <si>
    <t>-</t>
    <phoneticPr fontId="2"/>
  </si>
  <si>
    <t>要求日時</t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</si>
  <si>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</si>
  <si>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</si>
  <si>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</si>
  <si>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</si>
  <si>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</si>
  <si>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</si>
  <si>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最小「0」は、タグ無を許容することを示す。値の必須／任意については入出力パターン表シート参照。</t>
    <phoneticPr fontId="2"/>
  </si>
  <si>
    <t>※「入出力パターン表」シートを参照</t>
  </si>
  <si>
    <t>形式：半角英数字＋記号（ハイフン「-」）</t>
  </si>
  <si>
    <t>送信元が設定する値。　
形式：半角英数字＋記号（ハイフン「-」）</t>
    <phoneticPr fontId="2"/>
  </si>
  <si>
    <t>半角英数字</t>
  </si>
  <si>
    <t>補正オーダ可否設定日時</t>
  </si>
  <si>
    <t>S0742_SopfOrderID_1</t>
    <phoneticPr fontId="2"/>
  </si>
  <si>
    <t>S0742_CorrectionOrderAgreementKind_1</t>
  </si>
  <si>
    <t>S0742_CorrectionOrderAgreementDate_1</t>
  </si>
  <si>
    <t xml:space="preserve">YYYYMMDDHH24MISS
</t>
    <phoneticPr fontId="2"/>
  </si>
  <si>
    <t>光ＳＯ修正可否設定（他事業者）　インターフェース電文（入力項目）</t>
    <rPh sb="0" eb="1">
      <t>ヒカリ</t>
    </rPh>
    <rPh sb="3" eb="5">
      <t>シュウセイ</t>
    </rPh>
    <rPh sb="5" eb="7">
      <t>カヒ</t>
    </rPh>
    <rPh sb="7" eb="9">
      <t>セッテイ</t>
    </rPh>
    <rPh sb="10" eb="12">
      <t>タジ</t>
    </rPh>
    <rPh sb="12" eb="14">
      <t>ギョウシャ</t>
    </rPh>
    <phoneticPr fontId="2"/>
  </si>
  <si>
    <t>光ＳＯ修正可否設定（他事業者）　インターフェース電文（出力項目）</t>
    <rPh sb="0" eb="1">
      <t>ヒカリ</t>
    </rPh>
    <rPh sb="3" eb="5">
      <t>シュウセイ</t>
    </rPh>
    <rPh sb="5" eb="7">
      <t>カヒ</t>
    </rPh>
    <rPh sb="7" eb="9">
      <t>セッテイ</t>
    </rPh>
    <rPh sb="10" eb="12">
      <t>タジ</t>
    </rPh>
    <rPh sb="12" eb="14">
      <t>ギョウシャ</t>
    </rPh>
    <phoneticPr fontId="2"/>
  </si>
  <si>
    <t>◎</t>
    <phoneticPr fontId="2"/>
  </si>
  <si>
    <t>△</t>
    <phoneticPr fontId="2"/>
  </si>
  <si>
    <t>◎</t>
  </si>
  <si>
    <t>○</t>
    <phoneticPr fontId="2"/>
  </si>
  <si>
    <t>エラー項目</t>
  </si>
  <si>
    <t>S0742_CorrectionOrderAgreementResultCode_1</t>
  </si>
  <si>
    <t>S0742_ErrorItem_1</t>
    <phoneticPr fontId="2"/>
  </si>
  <si>
    <t>半角文字</t>
    <rPh sb="2" eb="4">
      <t>モジ</t>
    </rPh>
    <phoneticPr fontId="2"/>
  </si>
  <si>
    <t>◎</t>
    <phoneticPr fontId="2"/>
  </si>
  <si>
    <t>▲</t>
    <phoneticPr fontId="2"/>
  </si>
  <si>
    <t>△</t>
    <phoneticPr fontId="2"/>
  </si>
  <si>
    <t>光ＳＯ修正可否設定（他事業者）</t>
    <rPh sb="2" eb="4">
      <t>シュウセイ</t>
    </rPh>
    <rPh sb="4" eb="6">
      <t>カヒ</t>
    </rPh>
    <rPh sb="6" eb="8">
      <t>セッテイ</t>
    </rPh>
    <rPh sb="9" eb="11">
      <t>タジ</t>
    </rPh>
    <rPh sb="11" eb="13">
      <t>ギョウシャ</t>
    </rPh>
    <phoneticPr fontId="2"/>
  </si>
  <si>
    <t>区分</t>
    <rPh sb="0" eb="2">
      <t>クブン</t>
    </rPh>
    <phoneticPr fontId="2"/>
  </si>
  <si>
    <t>NameSpace</t>
    <phoneticPr fontId="2"/>
  </si>
  <si>
    <t>elementFormDefault</t>
    <phoneticPr fontId="2"/>
  </si>
  <si>
    <t>IN</t>
    <phoneticPr fontId="2"/>
  </si>
  <si>
    <t>qualified</t>
    <phoneticPr fontId="2"/>
  </si>
  <si>
    <t>光ＳＯ情報照会（他事業者）</t>
  </si>
  <si>
    <t>OUT</t>
    <phoneticPr fontId="2"/>
  </si>
  <si>
    <t>補正オーダ可否設定種別</t>
    <phoneticPr fontId="2"/>
  </si>
  <si>
    <t>補正オーダ可否設定結果コード</t>
    <phoneticPr fontId="2"/>
  </si>
  <si>
    <t>http://schema.S0742.ntt-east.co.jp/soap/pd/darkfiber/editAgreementOtherCarrier/Out</t>
    <phoneticPr fontId="2"/>
  </si>
  <si>
    <t>http://schema.S0742.ntt-east.co.jp/soap/pd/darkfiber/editAgreementOtherCarrier/In</t>
    <phoneticPr fontId="2"/>
  </si>
  <si>
    <t>申込回線サービス種別</t>
    <phoneticPr fontId="2"/>
  </si>
  <si>
    <t>支店コード</t>
  </si>
  <si>
    <t>S0742_BranchCode_1</t>
  </si>
  <si>
    <t>統合ＳＯ番号情報</t>
    <rPh sb="6" eb="8">
      <t>ジョウホウ</t>
    </rPh>
    <phoneticPr fontId="2"/>
  </si>
  <si>
    <t>S0742_SopfOrderIDInfo_1</t>
    <phoneticPr fontId="2"/>
  </si>
  <si>
    <t>補正オーダ可否設定する統合ＳＯ番号分繰り返し情報。</t>
    <rPh sb="22" eb="24">
      <t>ジョウホウ</t>
    </rPh>
    <phoneticPr fontId="2"/>
  </si>
  <si>
    <t>1：否→可
2：可→否</t>
    <phoneticPr fontId="2"/>
  </si>
  <si>
    <t>補正オーダ可否設定結果コードが「90:流通項目エラー（属性エラー)」、「91:流通項目エラー（桁数エラー)」、「92:流通項目エラー（範囲エラー)」の何れかの場合に、エラーとなった項目のタグ名（チェックで異常となった最初の項目名)を設定する。</t>
    <phoneticPr fontId="2"/>
  </si>
  <si>
    <t>統合ＳＯ番号情報</t>
    <phoneticPr fontId="2"/>
  </si>
  <si>
    <t>S0742_SopfOrderIDInfo_1</t>
    <phoneticPr fontId="2"/>
  </si>
  <si>
    <t xml:space="preserve">補正オーダ可否設定した統合ＳＯ番号分繰り返し情報。
</t>
    <rPh sb="22" eb="24">
      <t>ジョウホウ</t>
    </rPh>
    <phoneticPr fontId="2"/>
  </si>
  <si>
    <t>チャネルに対応するコードを設定する（例：光アンバンドル（DF）の場合9)</t>
    <rPh sb="5" eb="7">
      <t>タイオウ</t>
    </rPh>
    <rPh sb="13" eb="15">
      <t>セッテイ</t>
    </rPh>
    <phoneticPr fontId="2"/>
  </si>
  <si>
    <t>チャネルに対応するコードを設定する（例：光アンバンドル（DF）の場合9)</t>
    <phoneticPr fontId="2"/>
  </si>
  <si>
    <t>C0001</t>
    <phoneticPr fontId="2"/>
  </si>
  <si>
    <t>C0002</t>
    <phoneticPr fontId="2"/>
  </si>
  <si>
    <t>C2522</t>
    <phoneticPr fontId="2"/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</si>
  <si>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</si>
  <si>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</si>
  <si>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64</t>
    <phoneticPr fontId="2"/>
  </si>
  <si>
    <t>2521</t>
    <phoneticPr fontId="2"/>
  </si>
  <si>
    <t>「04：光アンバンドル」固定</t>
    <rPh sb="12" eb="14">
      <t>コテイ</t>
    </rPh>
    <phoneticPr fontId="2"/>
  </si>
  <si>
    <t>半角数字</t>
    <phoneticPr fontId="2"/>
  </si>
  <si>
    <t>正規表現</t>
  </si>
  <si>
    <t>[0-9]{4}[01][0-9][0-3][0-9][0-2][0-9][0-5][0-9][0-5][0-9][0-9]{3}</t>
    <phoneticPr fontId="2"/>
  </si>
  <si>
    <t>正規表現</t>
    <rPh sb="0" eb="2">
      <t>セイキ</t>
    </rPh>
    <rPh sb="2" eb="4">
      <t>ヒョウゲン</t>
    </rPh>
    <phoneticPr fontId="2"/>
  </si>
  <si>
    <t>[0-9]{4}[01][0-9][0-3][0-9][0-2][0-9][0-5][0-9][0-5][0-9][0-9]{3}</t>
    <phoneticPr fontId="2"/>
  </si>
  <si>
    <t>[0-9]+</t>
  </si>
  <si>
    <t>[0-9]{3}</t>
  </si>
  <si>
    <t>[0-9]{18}</t>
  </si>
  <si>
    <t>-</t>
    <phoneticPr fontId="2"/>
  </si>
  <si>
    <t>[0-9]{8}</t>
    <phoneticPr fontId="8"/>
  </si>
  <si>
    <t>[0-9A-Za-z]{8}</t>
    <phoneticPr fontId="2"/>
  </si>
  <si>
    <t>[0-9A-Za-z]{1}</t>
    <phoneticPr fontId="8"/>
  </si>
  <si>
    <t>[0-9]{4}[01][0-9][0-3][0-9][0-2][0-9][0-5][0-9][0-5][0-9]</t>
    <phoneticPr fontId="2"/>
  </si>
  <si>
    <t>[0-9]{18}</t>
    <phoneticPr fontId="8"/>
  </si>
  <si>
    <t>半角数字</t>
    <phoneticPr fontId="2"/>
  </si>
  <si>
    <t>n</t>
    <phoneticPr fontId="2"/>
  </si>
  <si>
    <t>S0742_editAgreementOtherCarrierIn_IN_1</t>
    <phoneticPr fontId="2"/>
  </si>
  <si>
    <t>S0742_editAgreementOtherCarrierOut_OUT_1</t>
    <phoneticPr fontId="2"/>
  </si>
  <si>
    <t>YYYYMMDDhhmmssSSS</t>
  </si>
  <si>
    <t>統合ＳＯ番号</t>
    <phoneticPr fontId="2"/>
  </si>
  <si>
    <t>収容区域コード</t>
    <phoneticPr fontId="2"/>
  </si>
  <si>
    <t>00：正常終了
11：補正オーダ可否設定不可(該当なし)
20：補正オーダ可否設定受付不可(アクセスPFにて使用中)
90：流通項目エラー(属性エラー)
91：流通項目エラー(桁数エラー)
92：流通項目エラー(範囲エラー)
99：通信異常</t>
    <rPh sb="116" eb="118">
      <t>ツウシン</t>
    </rPh>
    <rPh sb="118" eb="120">
      <t>イジョウ</t>
    </rPh>
    <phoneticPr fontId="2"/>
  </si>
  <si>
    <t>[0-9A-Za-z]{2}</t>
    <phoneticPr fontId="8"/>
  </si>
  <si>
    <t>[0-9A-Za-z]{2}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</si>
</sst>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3" fillId="0" borderId="0"/>
    <xf numFmtId="0" fontId="7" fillId="0" borderId="0"/>
    <xf numFmtId="0" fontId="3" fillId="0" borderId="0"/>
  </cellStyleXfs>
  <cellXfs count="110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5" fillId="4" borderId="8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quotePrefix="1" applyFont="1" applyFill="1" applyBorder="1" applyAlignment="1">
      <alignment vertical="center"/>
    </xf>
    <xf numFmtId="0" fontId="3" fillId="5" borderId="15" xfId="4" applyFont="1" applyFill="1" applyBorder="1" applyAlignment="1">
      <alignment horizontal="center" vertical="top" wrapText="1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/>
    </xf>
    <xf numFmtId="0" fontId="3" fillId="0" borderId="32" xfId="0" applyFont="1" applyFill="1" applyBorder="1" applyAlignment="1">
      <alignment horizontal="left" vertical="top"/>
    </xf>
    <xf numFmtId="0" fontId="3" fillId="0" borderId="33" xfId="2" applyFont="1" applyFill="1" applyBorder="1" applyAlignment="1">
      <alignment horizontal="right" vertical="top"/>
    </xf>
    <xf numFmtId="0" fontId="3" fillId="0" borderId="34" xfId="0" applyFont="1" applyFill="1" applyBorder="1" applyAlignment="1">
      <alignment vertical="top"/>
    </xf>
    <xf numFmtId="0" fontId="3" fillId="0" borderId="33" xfId="0" applyFont="1" applyFill="1" applyBorder="1" applyAlignment="1">
      <alignment horizontal="left" vertical="top"/>
    </xf>
    <xf numFmtId="49" fontId="3" fillId="0" borderId="33" xfId="0" applyNumberFormat="1" applyFont="1" applyFill="1" applyBorder="1" applyAlignment="1">
      <alignment horizontal="left" vertical="top"/>
    </xf>
    <xf numFmtId="0" fontId="3" fillId="0" borderId="32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6" borderId="36" xfId="0" applyFont="1" applyFill="1" applyBorder="1"/>
    <xf numFmtId="0" fontId="3" fillId="6" borderId="37" xfId="0" applyFont="1" applyFill="1" applyBorder="1"/>
    <xf numFmtId="0" fontId="3" fillId="6" borderId="38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 wrapText="1"/>
    </xf>
    <xf numFmtId="0" fontId="3" fillId="0" borderId="12" xfId="5" applyFont="1" applyFill="1" applyBorder="1" applyAlignment="1">
      <alignment vertical="top" wrapText="1"/>
    </xf>
    <xf numFmtId="0" fontId="3" fillId="6" borderId="39" xfId="0" applyFont="1" applyFill="1" applyBorder="1"/>
    <xf numFmtId="0" fontId="3" fillId="6" borderId="40" xfId="0" applyFont="1" applyFill="1" applyBorder="1"/>
    <xf numFmtId="0" fontId="3" fillId="6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vertical="top"/>
    </xf>
    <xf numFmtId="0" fontId="3" fillId="0" borderId="42" xfId="5" applyFont="1" applyFill="1" applyBorder="1" applyAlignment="1">
      <alignment vertical="top" wrapText="1"/>
    </xf>
    <xf numFmtId="0" fontId="3" fillId="0" borderId="43" xfId="5" applyFont="1" applyFill="1" applyBorder="1" applyAlignment="1">
      <alignment vertical="top" wrapText="1"/>
    </xf>
    <xf numFmtId="0" fontId="3" fillId="0" borderId="44" xfId="0" applyFont="1" applyFill="1" applyBorder="1" applyAlignment="1">
      <alignment horizontal="right" vertical="top"/>
    </xf>
    <xf numFmtId="0" fontId="3" fillId="0" borderId="29" xfId="2" applyFont="1" applyFill="1" applyBorder="1" applyAlignment="1">
      <alignment horizontal="right" vertical="top"/>
    </xf>
    <xf numFmtId="0" fontId="3" fillId="0" borderId="45" xfId="0" applyFont="1" applyFill="1" applyBorder="1" applyAlignment="1">
      <alignment vertical="top"/>
    </xf>
    <xf numFmtId="0" fontId="3" fillId="0" borderId="29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left" vertical="top"/>
    </xf>
    <xf numFmtId="49" fontId="3" fillId="0" borderId="29" xfId="0" applyNumberFormat="1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 wrapText="1"/>
    </xf>
    <xf numFmtId="0" fontId="3" fillId="0" borderId="47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46" xfId="5" applyFont="1" applyFill="1" applyBorder="1" applyAlignment="1">
      <alignment vertical="top" wrapText="1"/>
    </xf>
    <xf numFmtId="0" fontId="3" fillId="0" borderId="48" xfId="0" applyFont="1" applyFill="1" applyBorder="1" applyAlignment="1">
      <alignment horizontal="right" vertical="top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29" xfId="0" quotePrefix="1" applyFont="1" applyFill="1" applyBorder="1" applyAlignment="1">
      <alignment horizontal="center" vertical="center"/>
    </xf>
    <xf numFmtId="0" fontId="3" fillId="0" borderId="30" xfId="0" quotePrefix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6">
    <cellStyle name="validator" xfId="1"/>
    <cellStyle name="標準" xfId="0" builtinId="0"/>
    <cellStyle name="標準 2" xfId="3"/>
    <cellStyle name="標準 2 3" xfId="5"/>
    <cellStyle name="標準_soDtd_1" xfId="4"/>
    <cellStyle name="標準_WEB即決連携I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4" name="Text Box 127"/>
        <xdr:cNvSpPr txBox="1">
          <a:spLocks noChangeArrowheads="1"/>
        </xdr:cNvSpPr>
      </xdr:nvSpPr>
      <xdr:spPr bwMode="auto">
        <a:xfrm>
          <a:off x="8934450" y="581025"/>
          <a:ext cx="203835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4" name="Text Box 127"/>
        <xdr:cNvSpPr txBox="1">
          <a:spLocks noChangeArrowheads="1"/>
        </xdr:cNvSpPr>
      </xdr:nvSpPr>
      <xdr:spPr bwMode="auto">
        <a:xfrm>
          <a:off x="9096375" y="581025"/>
          <a:ext cx="201930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9</xdr:col>
      <xdr:colOff>0</xdr:colOff>
      <xdr:row>17</xdr:row>
      <xdr:rowOff>0</xdr:rowOff>
    </xdr:from>
    <xdr:to>
      <xdr:col>9</xdr:col>
      <xdr:colOff>742950</xdr:colOff>
      <xdr:row>18</xdr:row>
      <xdr:rowOff>0</xdr:rowOff>
    </xdr:to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7848600" y="3343275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514350</xdr:colOff>
      <xdr:row>16</xdr:row>
      <xdr:rowOff>400050</xdr:rowOff>
    </xdr:from>
    <xdr:to>
      <xdr:col>9</xdr:col>
      <xdr:colOff>657225</xdr:colOff>
      <xdr:row>17</xdr:row>
      <xdr:rowOff>19050</xdr:rowOff>
    </xdr:to>
    <xdr:cxnSp macro="">
      <xdr:nvCxnSpPr>
        <xdr:cNvPr id="22" name="AutoShape 1"/>
        <xdr:cNvCxnSpPr>
          <a:cxnSpLocks noChangeShapeType="1"/>
        </xdr:cNvCxnSpPr>
      </xdr:nvCxnSpPr>
      <xdr:spPr bwMode="auto">
        <a:xfrm flipH="1">
          <a:off x="8362950" y="3219450"/>
          <a:ext cx="142875" cy="14287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95250</xdr:colOff>
      <xdr:row>16</xdr:row>
      <xdr:rowOff>228600</xdr:rowOff>
    </xdr:from>
    <xdr:to>
      <xdr:col>10</xdr:col>
      <xdr:colOff>1049788</xdr:colOff>
      <xdr:row>16</xdr:row>
      <xdr:rowOff>400812</xdr:rowOff>
    </xdr:to>
    <xdr:sp macro="" textlink="">
      <xdr:nvSpPr>
        <xdr:cNvPr id="23" name="Rectangle 1"/>
        <xdr:cNvSpPr>
          <a:spLocks noChangeArrowheads="1"/>
        </xdr:cNvSpPr>
      </xdr:nvSpPr>
      <xdr:spPr bwMode="auto">
        <a:xfrm>
          <a:off x="8382000" y="3048000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186.11\e\Documents%20and%20Settings\fuji\My%20Documents\F&#32113;&#21512;&#65331;&#65327;&#12540;&#65328;&#65318;\step2\&#12518;&#12540;&#12473;&#12465;&#12540;&#12473;&#20181;&#27096;\frontier&#36899;&#25658;a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211.11\e\Documents%20and%20Settings\fuji\My%20Documents\F&#32113;&#21512;&#65331;&#65327;&#12540;&#65328;&#65318;\step2\&#12518;&#12540;&#12473;&#12465;&#12540;&#12473;&#20181;&#27096;\frontier&#36899;&#25658;a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前チェック"/>
      <sheetName val="稼動照会"/>
      <sheetName val="稼動予約"/>
      <sheetName val="稼動取消"/>
      <sheetName val="ＳＯ処理"/>
      <sheetName val="SO投入"/>
      <sheetName val="SO完了 "/>
      <sheetName val="master"/>
      <sheetName val="ｔｂｌ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</v>
          </cell>
          <cell r="B3" t="str">
            <v>事前チェック</v>
          </cell>
          <cell r="C3" t="str">
            <v>&lt;S0742_checkIpPre.dtd&gt;</v>
          </cell>
          <cell r="E3">
            <v>1</v>
          </cell>
          <cell r="F3" t="str">
            <v>共通部</v>
          </cell>
          <cell r="I3" t="str">
            <v>ファイル不要</v>
          </cell>
        </row>
        <row r="4">
          <cell r="A4">
            <v>2</v>
          </cell>
          <cell r="B4" t="str">
            <v>工事稼動照会</v>
          </cell>
          <cell r="C4" t="str">
            <v>&lt;S0742_referWorkCount.dtd&gt;</v>
          </cell>
          <cell r="E4">
            <v>2</v>
          </cell>
          <cell r="F4" t="str">
            <v>個別部</v>
          </cell>
          <cell r="I4" t="str">
            <v>ファイル要</v>
          </cell>
        </row>
        <row r="5">
          <cell r="A5">
            <v>3</v>
          </cell>
          <cell r="B5" t="str">
            <v>工事稼動予約</v>
          </cell>
          <cell r="C5" t="str">
            <v>&lt;S0742_bookWorkCount.dtd&gt;</v>
          </cell>
        </row>
        <row r="6">
          <cell r="A6">
            <v>4</v>
          </cell>
          <cell r="B6" t="str">
            <v>工事稼動取消</v>
          </cell>
          <cell r="C6" t="str">
            <v>&lt;S0742_cancelWorkCount.dtd&gt;</v>
          </cell>
        </row>
        <row r="7">
          <cell r="A7">
            <v>5</v>
          </cell>
          <cell r="B7" t="str">
            <v>ＳＯ発出</v>
          </cell>
          <cell r="C7" t="str">
            <v>&lt;S0742_createSopfIpOrder.dtd&gt;</v>
          </cell>
        </row>
        <row r="8">
          <cell r="A8">
            <v>6</v>
          </cell>
          <cell r="B8" t="str">
            <v>ＳＯ投入結果</v>
          </cell>
          <cell r="C8" t="str">
            <v>&lt;S0742_getSopfIpOrder.dtd&gt;</v>
          </cell>
        </row>
        <row r="9">
          <cell r="A9">
            <v>7</v>
          </cell>
          <cell r="B9" t="str">
            <v>ＳＯ完了確認</v>
          </cell>
          <cell r="C9" t="str">
            <v>&lt;S0742_getCtmOrder.dtd&gt;</v>
          </cell>
        </row>
        <row r="10">
          <cell r="A10">
            <v>8</v>
          </cell>
          <cell r="B10" t="str">
            <v>SOマスタ</v>
          </cell>
          <cell r="C10" t="str">
            <v>&lt;S0742_SopfMaster.dtd&gt;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前チェック"/>
      <sheetName val="稼動照会"/>
      <sheetName val="稼動予約"/>
      <sheetName val="稼動取消"/>
      <sheetName val="ＳＯ処理"/>
      <sheetName val="SO投入"/>
      <sheetName val="SO完了 "/>
      <sheetName val="master"/>
      <sheetName val="ｔｂｌ"/>
      <sheetName val="work"/>
      <sheetName val="Sheet1"/>
      <sheetName val="022国際ゾーン"/>
      <sheetName val="プルダウ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A3">
            <v>1</v>
          </cell>
          <cell r="I3" t="str">
            <v>ファイル不要</v>
          </cell>
        </row>
        <row r="4">
          <cell r="I4" t="str">
            <v>ファイル要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6"/>
  <sheetViews>
    <sheetView showGridLines="0" view="pageBreakPreview" zoomScaleNormal="100" zoomScaleSheetLayoutView="100" workbookViewId="0">
      <selection activeCell="F14" sqref="F14"/>
    </sheetView>
  </sheetViews>
  <sheetFormatPr defaultRowHeight="13.5" x14ac:dyDescent="0.15"/>
  <cols>
    <col min="1" max="1" width="5" customWidth="1"/>
    <col min="2" max="2" width="23.125" bestFit="1" customWidth="1"/>
    <col min="3" max="3" width="6.25" bestFit="1" customWidth="1"/>
    <col min="4" max="4" width="4.75" bestFit="1" customWidth="1"/>
    <col min="5" max="5" width="61.875" bestFit="1" customWidth="1"/>
    <col min="6" max="6" width="17.375" bestFit="1" customWidth="1"/>
  </cols>
  <sheetData>
    <row r="3" spans="2:6" x14ac:dyDescent="0.15">
      <c r="B3" s="103" t="s">
        <v>49</v>
      </c>
      <c r="C3" s="103" t="s">
        <v>50</v>
      </c>
      <c r="D3" s="103" t="s">
        <v>85</v>
      </c>
      <c r="E3" s="103" t="s">
        <v>86</v>
      </c>
      <c r="F3" s="103" t="s">
        <v>87</v>
      </c>
    </row>
    <row r="4" spans="2:6" x14ac:dyDescent="0.15">
      <c r="B4" s="104"/>
      <c r="C4" s="104"/>
      <c r="D4" s="104"/>
      <c r="E4" s="104"/>
      <c r="F4" s="104"/>
    </row>
    <row r="5" spans="2:6" x14ac:dyDescent="0.15">
      <c r="B5" s="105" t="s">
        <v>84</v>
      </c>
      <c r="C5" s="106">
        <v>161</v>
      </c>
      <c r="D5" s="70" t="s">
        <v>88</v>
      </c>
      <c r="E5" s="55" t="s">
        <v>95</v>
      </c>
      <c r="F5" s="71" t="s">
        <v>89</v>
      </c>
    </row>
    <row r="6" spans="2:6" x14ac:dyDescent="0.15">
      <c r="B6" s="105" t="s">
        <v>90</v>
      </c>
      <c r="C6" s="107"/>
      <c r="D6" s="70" t="s">
        <v>91</v>
      </c>
      <c r="E6" s="55" t="s">
        <v>94</v>
      </c>
      <c r="F6" s="71" t="s">
        <v>89</v>
      </c>
    </row>
  </sheetData>
  <mergeCells count="7">
    <mergeCell ref="E3:E4"/>
    <mergeCell ref="F3:F4"/>
    <mergeCell ref="B5:B6"/>
    <mergeCell ref="C5:C6"/>
    <mergeCell ref="B3:B4"/>
    <mergeCell ref="C3:C4"/>
    <mergeCell ref="D3:D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&amp;R&amp;9 &amp;KFF00002020-3_14　全面追加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AF36"/>
  <sheetViews>
    <sheetView showGridLines="0" view="pageBreakPreview" zoomScaleNormal="100" zoomScaleSheetLayoutView="100" workbookViewId="0">
      <pane xSplit="5" ySplit="14" topLeftCell="G15" activePane="bottomRight" state="frozen"/>
      <selection pane="topRight" activeCell="F1" sqref="F1"/>
      <selection pane="bottomLeft" activeCell="A15" sqref="A15"/>
      <selection pane="bottomRight" activeCell="G18" sqref="G18"/>
    </sheetView>
  </sheetViews>
  <sheetFormatPr defaultColWidth="9"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25.625" style="1" customWidth="1"/>
    <col min="5" max="5" width="35.25" style="1" bestFit="1" customWidth="1"/>
    <col min="6" max="8" width="5.75" style="1" customWidth="1"/>
    <col min="9" max="9" width="7.875" style="1" customWidth="1"/>
    <col min="10" max="10" width="10" style="1" customWidth="1"/>
    <col min="11" max="11" width="27.87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3.875" style="19" customWidth="1"/>
    <col min="21" max="21" width="3.5" style="19" customWidth="1"/>
    <col min="22" max="23" width="9" style="19"/>
    <col min="24" max="16384" width="9" style="1"/>
  </cols>
  <sheetData>
    <row r="3" spans="1:23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K3" s="10"/>
      <c r="Q3" s="15"/>
      <c r="R3" s="9"/>
      <c r="T3" s="20"/>
      <c r="U3" s="20"/>
      <c r="V3" s="20"/>
      <c r="W3" s="20"/>
    </row>
    <row r="4" spans="1:23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K4" s="10"/>
      <c r="Q4" s="15"/>
      <c r="R4" s="9"/>
      <c r="T4" s="20"/>
      <c r="U4" s="20"/>
      <c r="V4" s="20"/>
      <c r="W4" s="20"/>
    </row>
    <row r="5" spans="1:23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K5" s="10"/>
      <c r="Q5" s="15"/>
      <c r="R5" s="9"/>
      <c r="T5" s="20"/>
      <c r="U5" s="20"/>
      <c r="V5" s="20"/>
      <c r="W5" s="20"/>
    </row>
    <row r="6" spans="1:23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K6" s="10"/>
      <c r="Q6" s="15"/>
      <c r="R6" s="9"/>
      <c r="T6" s="20"/>
      <c r="U6" s="20"/>
      <c r="V6" s="20"/>
      <c r="W6" s="20"/>
    </row>
    <row r="7" spans="1:23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K7" s="10"/>
      <c r="Q7" s="15"/>
      <c r="R7" s="9"/>
      <c r="T7" s="20"/>
      <c r="U7" s="20"/>
      <c r="V7" s="20"/>
      <c r="W7" s="20"/>
    </row>
    <row r="8" spans="1:23" x14ac:dyDescent="0.15">
      <c r="A8" s="19"/>
      <c r="B8" s="51" t="s">
        <v>1</v>
      </c>
      <c r="C8" s="51"/>
      <c r="D8" s="51"/>
      <c r="R8" s="51"/>
    </row>
    <row r="9" spans="1:23" x14ac:dyDescent="0.15">
      <c r="A9" s="19"/>
    </row>
    <row r="10" spans="1:23" x14ac:dyDescent="0.15">
      <c r="A10" s="19"/>
    </row>
    <row r="11" spans="1:23" ht="12" thickBot="1" x14ac:dyDescent="0.2">
      <c r="A11" s="19"/>
      <c r="B11" s="52" t="s">
        <v>71</v>
      </c>
      <c r="K11" s="19"/>
    </row>
    <row r="12" spans="1:23" ht="11.25" customHeight="1" x14ac:dyDescent="0.15">
      <c r="A12" s="19"/>
      <c r="B12" s="3"/>
      <c r="C12" s="4"/>
      <c r="D12" s="16"/>
      <c r="E12" s="4"/>
      <c r="F12" s="21" t="s">
        <v>8</v>
      </c>
      <c r="G12" s="24"/>
      <c r="H12" s="25"/>
      <c r="I12" s="22"/>
      <c r="J12" s="21" t="s">
        <v>7</v>
      </c>
      <c r="K12" s="24"/>
      <c r="L12" s="25"/>
      <c r="M12" s="32"/>
      <c r="N12" s="34"/>
      <c r="O12" s="4"/>
      <c r="P12" s="5"/>
      <c r="R12" s="35"/>
      <c r="S12" s="36"/>
      <c r="T12" s="80"/>
    </row>
    <row r="13" spans="1:23" ht="11.25" customHeight="1" x14ac:dyDescent="0.15">
      <c r="A13" s="19"/>
      <c r="B13" s="26"/>
      <c r="C13" s="27"/>
      <c r="D13" s="28"/>
      <c r="E13" s="28"/>
      <c r="F13" s="67" t="s">
        <v>55</v>
      </c>
      <c r="G13" s="67" t="s">
        <v>56</v>
      </c>
      <c r="H13" s="31"/>
      <c r="I13" s="30"/>
      <c r="J13" s="108" t="s">
        <v>16</v>
      </c>
      <c r="K13" s="75"/>
      <c r="L13" s="27"/>
      <c r="M13" s="27"/>
      <c r="N13" s="27"/>
      <c r="O13" s="27"/>
      <c r="P13" s="29"/>
      <c r="R13" s="37"/>
      <c r="S13" s="38"/>
      <c r="T13" s="81"/>
    </row>
    <row r="14" spans="1:23" x14ac:dyDescent="0.15">
      <c r="A14" s="19"/>
      <c r="B14" s="6" t="s">
        <v>3</v>
      </c>
      <c r="C14" s="12" t="s">
        <v>4</v>
      </c>
      <c r="D14" s="14" t="s">
        <v>2</v>
      </c>
      <c r="E14" s="12" t="s">
        <v>10</v>
      </c>
      <c r="F14" s="17" t="s">
        <v>57</v>
      </c>
      <c r="G14" s="68" t="s">
        <v>57</v>
      </c>
      <c r="H14" s="12" t="s">
        <v>12</v>
      </c>
      <c r="I14" s="2" t="s">
        <v>6</v>
      </c>
      <c r="J14" s="109"/>
      <c r="K14" s="74" t="s">
        <v>118</v>
      </c>
      <c r="L14" s="12" t="s">
        <v>9</v>
      </c>
      <c r="M14" s="2" t="s">
        <v>32</v>
      </c>
      <c r="N14" s="2" t="s">
        <v>23</v>
      </c>
      <c r="O14" s="2" t="s">
        <v>24</v>
      </c>
      <c r="P14" s="13" t="s">
        <v>0</v>
      </c>
      <c r="R14" s="39" t="s">
        <v>13</v>
      </c>
      <c r="S14" s="40" t="s">
        <v>14</v>
      </c>
      <c r="T14" s="82" t="s">
        <v>120</v>
      </c>
    </row>
    <row r="15" spans="1:23" s="43" customFormat="1" x14ac:dyDescent="0.15">
      <c r="B15" s="45">
        <f>ROW()-14</f>
        <v>1</v>
      </c>
      <c r="C15" s="23">
        <v>1</v>
      </c>
      <c r="D15" s="57" t="s">
        <v>58</v>
      </c>
      <c r="E15" s="44" t="str">
        <f t="shared" ref="E15:E23" si="0">REPT("　 ",C15-1) &amp; S15</f>
        <v>S0742_editAgreementOtherCarrierIn_IN_1</v>
      </c>
      <c r="F15" s="50">
        <v>1</v>
      </c>
      <c r="G15" s="50">
        <v>1</v>
      </c>
      <c r="H15" s="46" t="s">
        <v>5</v>
      </c>
      <c r="I15" s="46" t="s">
        <v>5</v>
      </c>
      <c r="J15" s="46" t="s">
        <v>5</v>
      </c>
      <c r="K15" s="76" t="s">
        <v>5</v>
      </c>
      <c r="L15" s="46" t="s">
        <v>5</v>
      </c>
      <c r="M15" s="47" t="s">
        <v>5</v>
      </c>
      <c r="N15" s="47"/>
      <c r="O15" s="47"/>
      <c r="P15" s="18"/>
      <c r="Q15" s="33"/>
      <c r="R15" s="41" t="s">
        <v>53</v>
      </c>
      <c r="S15" s="42" t="s">
        <v>133</v>
      </c>
      <c r="T15" s="83" t="s">
        <v>53</v>
      </c>
    </row>
    <row r="16" spans="1:23" s="43" customFormat="1" ht="11.25" customHeight="1" x14ac:dyDescent="0.15">
      <c r="B16" s="45">
        <f t="shared" ref="B16:B30" si="1">ROW()-14</f>
        <v>2</v>
      </c>
      <c r="C16" s="23">
        <v>2</v>
      </c>
      <c r="D16" s="44" t="str">
        <f t="shared" ref="D16:D23" si="2">REPT("　 ",C16-1) &amp; R16</f>
        <v>　 ヘッダー情報</v>
      </c>
      <c r="E16" s="44" t="str">
        <f t="shared" si="0"/>
        <v>　 S0742_headerInfo_1</v>
      </c>
      <c r="F16" s="50">
        <v>1</v>
      </c>
      <c r="G16" s="50">
        <v>1</v>
      </c>
      <c r="H16" s="46" t="s">
        <v>5</v>
      </c>
      <c r="I16" s="46" t="s">
        <v>5</v>
      </c>
      <c r="J16" s="46" t="s">
        <v>5</v>
      </c>
      <c r="K16" s="76" t="s">
        <v>5</v>
      </c>
      <c r="L16" s="46" t="s">
        <v>5</v>
      </c>
      <c r="M16" s="46" t="s">
        <v>5</v>
      </c>
      <c r="N16" s="47"/>
      <c r="O16" s="47"/>
      <c r="P16" s="18"/>
      <c r="Q16" s="33"/>
      <c r="R16" s="41" t="s">
        <v>33</v>
      </c>
      <c r="S16" s="42" t="s">
        <v>17</v>
      </c>
      <c r="T16" s="83" t="s">
        <v>53</v>
      </c>
    </row>
    <row r="17" spans="2:32" s="43" customFormat="1" ht="41.25" customHeight="1" x14ac:dyDescent="0.15">
      <c r="B17" s="45">
        <f t="shared" si="1"/>
        <v>3</v>
      </c>
      <c r="C17" s="23">
        <v>3</v>
      </c>
      <c r="D17" s="44" t="str">
        <f t="shared" si="2"/>
        <v>　 　 MSGID</v>
      </c>
      <c r="E17" s="44" t="str">
        <f t="shared" si="0"/>
        <v>　 　 message_uuid</v>
      </c>
      <c r="F17" s="50">
        <v>1</v>
      </c>
      <c r="G17" s="50">
        <v>1</v>
      </c>
      <c r="H17" s="46" t="s">
        <v>5</v>
      </c>
      <c r="I17" s="46" t="s">
        <v>11</v>
      </c>
      <c r="J17" s="46" t="s">
        <v>73</v>
      </c>
      <c r="K17" s="76" t="s">
        <v>5</v>
      </c>
      <c r="L17" s="46" t="s">
        <v>52</v>
      </c>
      <c r="M17" s="46" t="s">
        <v>15</v>
      </c>
      <c r="N17" s="47"/>
      <c r="O17" s="47"/>
      <c r="P17" s="18" t="s">
        <v>64</v>
      </c>
      <c r="Q17" s="33"/>
      <c r="R17" s="41" t="s">
        <v>35</v>
      </c>
      <c r="S17" s="42" t="s">
        <v>40</v>
      </c>
      <c r="T17" s="83" t="s">
        <v>53</v>
      </c>
    </row>
    <row r="18" spans="2:32" s="43" customFormat="1" ht="11.25" customHeight="1" x14ac:dyDescent="0.15">
      <c r="B18" s="45">
        <f t="shared" si="1"/>
        <v>4</v>
      </c>
      <c r="C18" s="23">
        <v>3</v>
      </c>
      <c r="D18" s="44" t="str">
        <f>REPT("　 ",C18-1) &amp; R18</f>
        <v>　 　 BPID</v>
      </c>
      <c r="E18" s="44" t="str">
        <f>REPT("　 ",C18-1) &amp; S18</f>
        <v>　 　 receipt_uuid</v>
      </c>
      <c r="F18" s="50">
        <v>1</v>
      </c>
      <c r="G18" s="50">
        <v>1</v>
      </c>
      <c r="H18" s="46" t="s">
        <v>5</v>
      </c>
      <c r="I18" s="46" t="s">
        <v>11</v>
      </c>
      <c r="J18" s="46" t="s">
        <v>74</v>
      </c>
      <c r="K18" s="76" t="s">
        <v>5</v>
      </c>
      <c r="L18" s="46" t="s">
        <v>52</v>
      </c>
      <c r="M18" s="46" t="s">
        <v>15</v>
      </c>
      <c r="N18" s="47"/>
      <c r="O18" s="47"/>
      <c r="P18" s="18" t="s">
        <v>63</v>
      </c>
      <c r="Q18" s="33"/>
      <c r="R18" s="41" t="s">
        <v>36</v>
      </c>
      <c r="S18" s="42" t="s">
        <v>41</v>
      </c>
      <c r="T18" s="83" t="s">
        <v>53</v>
      </c>
    </row>
    <row r="19" spans="2:32" s="43" customFormat="1" ht="11.25" customHeight="1" x14ac:dyDescent="0.15">
      <c r="B19" s="45">
        <f t="shared" si="1"/>
        <v>5</v>
      </c>
      <c r="C19" s="23">
        <v>3</v>
      </c>
      <c r="D19" s="44" t="str">
        <f t="shared" si="2"/>
        <v>　 　 要求日時</v>
      </c>
      <c r="E19" s="44" t="str">
        <f t="shared" si="0"/>
        <v>　 　 send_time</v>
      </c>
      <c r="F19" s="50">
        <v>1</v>
      </c>
      <c r="G19" s="50">
        <v>1</v>
      </c>
      <c r="H19" s="46" t="s">
        <v>5</v>
      </c>
      <c r="I19" s="46" t="s">
        <v>11</v>
      </c>
      <c r="J19" s="46" t="s">
        <v>75</v>
      </c>
      <c r="K19" s="77" t="s">
        <v>119</v>
      </c>
      <c r="L19" s="46" t="s">
        <v>48</v>
      </c>
      <c r="M19" s="46">
        <v>17</v>
      </c>
      <c r="N19" s="47"/>
      <c r="O19" s="58"/>
      <c r="P19" s="18" t="s">
        <v>135</v>
      </c>
      <c r="Q19" s="33"/>
      <c r="R19" s="41" t="s">
        <v>54</v>
      </c>
      <c r="S19" s="18" t="s">
        <v>42</v>
      </c>
      <c r="T19" s="84" t="s">
        <v>121</v>
      </c>
    </row>
    <row r="20" spans="2:32" s="43" customFormat="1" ht="24.75" customHeight="1" x14ac:dyDescent="0.15">
      <c r="B20" s="45">
        <f t="shared" si="1"/>
        <v>6</v>
      </c>
      <c r="C20" s="23">
        <v>3</v>
      </c>
      <c r="D20" s="44" t="str">
        <f t="shared" si="2"/>
        <v>　 　 チャネル区分</v>
      </c>
      <c r="E20" s="44" t="str">
        <f t="shared" si="0"/>
        <v>　 　 S0742_ChannelCode_1</v>
      </c>
      <c r="F20" s="49">
        <v>1</v>
      </c>
      <c r="G20" s="49">
        <v>1</v>
      </c>
      <c r="H20" s="46" t="s">
        <v>5</v>
      </c>
      <c r="I20" s="46" t="s">
        <v>11</v>
      </c>
      <c r="J20" s="46" t="s">
        <v>75</v>
      </c>
      <c r="K20" s="78" t="str">
        <f>T20</f>
        <v>[0-9]+</v>
      </c>
      <c r="L20" s="46" t="s">
        <v>31</v>
      </c>
      <c r="M20" s="46">
        <v>2</v>
      </c>
      <c r="N20" s="47"/>
      <c r="O20" s="53" t="s">
        <v>112</v>
      </c>
      <c r="P20" s="18" t="s">
        <v>107</v>
      </c>
      <c r="Q20" s="33"/>
      <c r="R20" s="41" t="s">
        <v>34</v>
      </c>
      <c r="S20" s="42" t="s">
        <v>18</v>
      </c>
      <c r="T20" s="85" t="s">
        <v>122</v>
      </c>
    </row>
    <row r="21" spans="2:32" s="43" customFormat="1" ht="38.25" customHeight="1" x14ac:dyDescent="0.15">
      <c r="B21" s="45">
        <f t="shared" si="1"/>
        <v>7</v>
      </c>
      <c r="C21" s="23">
        <v>3</v>
      </c>
      <c r="D21" s="44" t="str">
        <f t="shared" si="2"/>
        <v>　 　 インタフェース区分</v>
      </c>
      <c r="E21" s="44" t="str">
        <f t="shared" si="0"/>
        <v>　 　 S0742_MethodCode_1</v>
      </c>
      <c r="F21" s="48">
        <v>1</v>
      </c>
      <c r="G21" s="48">
        <v>1</v>
      </c>
      <c r="H21" s="46" t="s">
        <v>5</v>
      </c>
      <c r="I21" s="46" t="s">
        <v>11</v>
      </c>
      <c r="J21" s="46" t="s">
        <v>75</v>
      </c>
      <c r="K21" s="78" t="str">
        <f t="shared" ref="K21:K30" si="3">T21</f>
        <v>[0-9]+</v>
      </c>
      <c r="L21" s="46" t="s">
        <v>31</v>
      </c>
      <c r="M21" s="46">
        <v>3</v>
      </c>
      <c r="N21" s="47"/>
      <c r="O21" s="73" t="s">
        <v>113</v>
      </c>
      <c r="P21" s="18" t="s">
        <v>51</v>
      </c>
      <c r="Q21" s="33"/>
      <c r="R21" s="41" t="s">
        <v>37</v>
      </c>
      <c r="S21" s="42" t="s">
        <v>19</v>
      </c>
      <c r="T21" s="85" t="s">
        <v>122</v>
      </c>
    </row>
    <row r="22" spans="2:32" s="43" customFormat="1" ht="11.25" customHeight="1" x14ac:dyDescent="0.15">
      <c r="B22" s="45">
        <f t="shared" si="1"/>
        <v>8</v>
      </c>
      <c r="C22" s="23">
        <v>2</v>
      </c>
      <c r="D22" s="44" t="str">
        <f t="shared" si="2"/>
        <v>　 システム情報</v>
      </c>
      <c r="E22" s="44" t="str">
        <f t="shared" si="0"/>
        <v>　 S0742_SystemInfo_1</v>
      </c>
      <c r="F22" s="48">
        <v>1</v>
      </c>
      <c r="G22" s="48">
        <v>1</v>
      </c>
      <c r="H22" s="46" t="s">
        <v>5</v>
      </c>
      <c r="I22" s="46" t="s">
        <v>5</v>
      </c>
      <c r="J22" s="46" t="s">
        <v>5</v>
      </c>
      <c r="K22" s="78" t="str">
        <f t="shared" si="3"/>
        <v>-</v>
      </c>
      <c r="L22" s="46" t="s">
        <v>5</v>
      </c>
      <c r="M22" s="46" t="s">
        <v>5</v>
      </c>
      <c r="N22" s="47"/>
      <c r="O22" s="47"/>
      <c r="P22" s="18"/>
      <c r="Q22" s="33"/>
      <c r="R22" s="41" t="s">
        <v>22</v>
      </c>
      <c r="S22" s="42" t="s">
        <v>20</v>
      </c>
      <c r="T22" s="85" t="s">
        <v>53</v>
      </c>
    </row>
    <row r="23" spans="2:32" s="43" customFormat="1" ht="11.25" customHeight="1" x14ac:dyDescent="0.15">
      <c r="B23" s="45">
        <f t="shared" si="1"/>
        <v>9</v>
      </c>
      <c r="C23" s="23">
        <v>3</v>
      </c>
      <c r="D23" s="44" t="str">
        <f t="shared" si="2"/>
        <v>　 　 オーダ情報</v>
      </c>
      <c r="E23" s="44" t="str">
        <f t="shared" si="0"/>
        <v>　 　 S0742_OrderInfo_1</v>
      </c>
      <c r="F23" s="48">
        <v>1</v>
      </c>
      <c r="G23" s="48">
        <v>1</v>
      </c>
      <c r="H23" s="46" t="s">
        <v>5</v>
      </c>
      <c r="I23" s="46" t="s">
        <v>5</v>
      </c>
      <c r="J23" s="46" t="s">
        <v>5</v>
      </c>
      <c r="K23" s="78" t="str">
        <f t="shared" si="3"/>
        <v>-</v>
      </c>
      <c r="L23" s="46" t="s">
        <v>5</v>
      </c>
      <c r="M23" s="46" t="s">
        <v>5</v>
      </c>
      <c r="N23" s="47"/>
      <c r="O23" s="47"/>
      <c r="P23" s="18"/>
      <c r="Q23" s="33"/>
      <c r="R23" s="41" t="s">
        <v>38</v>
      </c>
      <c r="S23" s="42" t="s">
        <v>21</v>
      </c>
      <c r="T23" s="85" t="s">
        <v>53</v>
      </c>
    </row>
    <row r="24" spans="2:32" s="43" customFormat="1" x14ac:dyDescent="0.15">
      <c r="B24" s="45">
        <f t="shared" si="1"/>
        <v>10</v>
      </c>
      <c r="C24" s="23">
        <v>4</v>
      </c>
      <c r="D24" s="44" t="str">
        <f t="shared" ref="D24:D30" si="4">REPT("　 ",C24-1) &amp; R24</f>
        <v>　 　 　 支店コード</v>
      </c>
      <c r="E24" s="44" t="str">
        <f t="shared" ref="E24:E30" si="5">REPT("　 ",C24-1) &amp; S24</f>
        <v>　 　 　 S0742_BranchCode_1</v>
      </c>
      <c r="F24" s="48">
        <v>1</v>
      </c>
      <c r="G24" s="48">
        <v>1</v>
      </c>
      <c r="H24" s="46" t="s">
        <v>5</v>
      </c>
      <c r="I24" s="46" t="s">
        <v>11</v>
      </c>
      <c r="J24" s="46" t="s">
        <v>75</v>
      </c>
      <c r="K24" s="78" t="str">
        <f t="shared" si="3"/>
        <v>[0-9]{3}</v>
      </c>
      <c r="L24" s="46" t="s">
        <v>31</v>
      </c>
      <c r="M24" s="46">
        <v>3</v>
      </c>
      <c r="N24" s="47"/>
      <c r="O24" s="47"/>
      <c r="P24" s="18"/>
      <c r="Q24" s="33"/>
      <c r="R24" s="41" t="s">
        <v>97</v>
      </c>
      <c r="S24" s="42" t="s">
        <v>98</v>
      </c>
      <c r="T24" s="85" t="s">
        <v>123</v>
      </c>
    </row>
    <row r="25" spans="2:32" s="43" customFormat="1" x14ac:dyDescent="0.15">
      <c r="B25" s="45">
        <f t="shared" si="1"/>
        <v>11</v>
      </c>
      <c r="C25" s="23">
        <v>4</v>
      </c>
      <c r="D25" s="44" t="str">
        <f t="shared" si="4"/>
        <v>　 　 　 統合ＳＯ番号情報</v>
      </c>
      <c r="E25" s="44" t="str">
        <f t="shared" si="5"/>
        <v>　 　 　 S0742_SopfOrderIDInfo_1</v>
      </c>
      <c r="F25" s="48">
        <v>1</v>
      </c>
      <c r="G25" s="48" t="s">
        <v>132</v>
      </c>
      <c r="H25" s="46" t="s">
        <v>5</v>
      </c>
      <c r="I25" s="46" t="s">
        <v>5</v>
      </c>
      <c r="J25" s="46" t="s">
        <v>5</v>
      </c>
      <c r="K25" s="78" t="str">
        <f t="shared" si="3"/>
        <v>-</v>
      </c>
      <c r="L25" s="46" t="s">
        <v>5</v>
      </c>
      <c r="M25" s="46" t="s">
        <v>5</v>
      </c>
      <c r="N25" s="47"/>
      <c r="O25" s="47"/>
      <c r="P25" s="18" t="s">
        <v>101</v>
      </c>
      <c r="Q25" s="33"/>
      <c r="R25" s="41" t="s">
        <v>99</v>
      </c>
      <c r="S25" s="42" t="s">
        <v>100</v>
      </c>
      <c r="T25" s="85" t="s">
        <v>53</v>
      </c>
    </row>
    <row r="26" spans="2:32" s="43" customFormat="1" x14ac:dyDescent="0.15">
      <c r="B26" s="45">
        <f t="shared" si="1"/>
        <v>12</v>
      </c>
      <c r="C26" s="23">
        <v>5</v>
      </c>
      <c r="D26" s="44" t="str">
        <f t="shared" si="4"/>
        <v>　 　 　 　 統合ＳＯ番号</v>
      </c>
      <c r="E26" s="44" t="str">
        <f t="shared" si="5"/>
        <v>　 　 　 　 S0742_SopfOrderID_1</v>
      </c>
      <c r="F26" s="48">
        <v>1</v>
      </c>
      <c r="G26" s="48">
        <v>1</v>
      </c>
      <c r="H26" s="46" t="s">
        <v>5</v>
      </c>
      <c r="I26" s="46" t="s">
        <v>11</v>
      </c>
      <c r="J26" s="46" t="s">
        <v>75</v>
      </c>
      <c r="K26" s="78" t="str">
        <f t="shared" si="3"/>
        <v>[0-9]{18}</v>
      </c>
      <c r="L26" s="46" t="s">
        <v>117</v>
      </c>
      <c r="M26" s="46">
        <v>18</v>
      </c>
      <c r="N26" s="47"/>
      <c r="O26" s="47"/>
      <c r="P26" s="18"/>
      <c r="Q26" s="33"/>
      <c r="R26" s="41" t="s">
        <v>136</v>
      </c>
      <c r="S26" s="42" t="s">
        <v>67</v>
      </c>
      <c r="T26" s="85" t="s">
        <v>124</v>
      </c>
    </row>
    <row r="27" spans="2:32" s="43" customFormat="1" x14ac:dyDescent="0.15">
      <c r="B27" s="92">
        <f t="shared" si="1"/>
        <v>13</v>
      </c>
      <c r="C27" s="93">
        <v>5</v>
      </c>
      <c r="D27" s="94" t="str">
        <f t="shared" si="4"/>
        <v>　 　 　 　 収容区域コード</v>
      </c>
      <c r="E27" s="94" t="str">
        <f t="shared" si="5"/>
        <v>　 　 　 　 S0742_SyuyouCode_1</v>
      </c>
      <c r="F27" s="95">
        <v>1</v>
      </c>
      <c r="G27" s="95">
        <v>1</v>
      </c>
      <c r="H27" s="96" t="s">
        <v>5</v>
      </c>
      <c r="I27" s="96" t="s">
        <v>11</v>
      </c>
      <c r="J27" s="96" t="s">
        <v>75</v>
      </c>
      <c r="K27" s="78" t="str">
        <f>T27</f>
        <v>[0-9A-Za-z]{8}</v>
      </c>
      <c r="L27" s="96" t="s">
        <v>65</v>
      </c>
      <c r="M27" s="96">
        <v>8</v>
      </c>
      <c r="N27" s="97"/>
      <c r="O27" s="97"/>
      <c r="P27" s="98"/>
      <c r="Q27" s="33"/>
      <c r="R27" s="99" t="s">
        <v>137</v>
      </c>
      <c r="S27" s="100" t="s">
        <v>45</v>
      </c>
      <c r="T27" s="101" t="s">
        <v>127</v>
      </c>
    </row>
    <row r="28" spans="2:32" s="43" customFormat="1" x14ac:dyDescent="0.15">
      <c r="B28" s="72">
        <f t="shared" si="1"/>
        <v>14</v>
      </c>
      <c r="C28" s="23">
        <v>4</v>
      </c>
      <c r="D28" s="44" t="str">
        <f t="shared" si="4"/>
        <v>　 　 　 申込回線サービス種別</v>
      </c>
      <c r="E28" s="44" t="str">
        <f t="shared" si="5"/>
        <v>　 　 　 S0742_LineServiceKind_1</v>
      </c>
      <c r="F28" s="48">
        <v>1</v>
      </c>
      <c r="G28" s="48">
        <v>1</v>
      </c>
      <c r="H28" s="46" t="s">
        <v>5</v>
      </c>
      <c r="I28" s="46" t="s">
        <v>11</v>
      </c>
      <c r="J28" s="46" t="s">
        <v>75</v>
      </c>
      <c r="K28" s="78" t="str">
        <f t="shared" si="3"/>
        <v>[0-9A-Za-z]{2}</v>
      </c>
      <c r="L28" s="46" t="s">
        <v>65</v>
      </c>
      <c r="M28" s="46">
        <v>2</v>
      </c>
      <c r="N28" s="47"/>
      <c r="O28" s="53" t="s">
        <v>114</v>
      </c>
      <c r="P28" s="18" t="s">
        <v>116</v>
      </c>
      <c r="Q28" s="33"/>
      <c r="R28" s="41" t="s">
        <v>96</v>
      </c>
      <c r="S28" s="42" t="s">
        <v>44</v>
      </c>
      <c r="T28" s="85" t="s">
        <v>139</v>
      </c>
    </row>
    <row r="29" spans="2:32" s="43" customFormat="1" ht="22.5" x14ac:dyDescent="0.15">
      <c r="B29" s="45">
        <f t="shared" si="1"/>
        <v>15</v>
      </c>
      <c r="C29" s="23">
        <v>4</v>
      </c>
      <c r="D29" s="44" t="str">
        <f t="shared" si="4"/>
        <v>　 　 　 補正オーダ可否設定種別</v>
      </c>
      <c r="E29" s="44" t="str">
        <f t="shared" si="5"/>
        <v>　 　 　 S0742_CorrectionOrderAgreementKind_1</v>
      </c>
      <c r="F29" s="48">
        <v>1</v>
      </c>
      <c r="G29" s="48">
        <v>1</v>
      </c>
      <c r="H29" s="46" t="s">
        <v>5</v>
      </c>
      <c r="I29" s="46" t="s">
        <v>11</v>
      </c>
      <c r="J29" s="46" t="s">
        <v>75</v>
      </c>
      <c r="K29" s="78" t="str">
        <f t="shared" si="3"/>
        <v>[0-9A-Za-z]{1}</v>
      </c>
      <c r="L29" s="46" t="s">
        <v>65</v>
      </c>
      <c r="M29" s="46">
        <v>1</v>
      </c>
      <c r="N29" s="47"/>
      <c r="O29" s="53" t="s">
        <v>115</v>
      </c>
      <c r="P29" s="18" t="s">
        <v>102</v>
      </c>
      <c r="Q29" s="33"/>
      <c r="R29" s="41" t="s">
        <v>92</v>
      </c>
      <c r="S29" s="42" t="s">
        <v>68</v>
      </c>
      <c r="T29" s="85" t="s">
        <v>128</v>
      </c>
    </row>
    <row r="30" spans="2:32" s="43" customFormat="1" ht="23.25" thickBot="1" x14ac:dyDescent="0.2">
      <c r="B30" s="102">
        <f t="shared" si="1"/>
        <v>16</v>
      </c>
      <c r="C30" s="61">
        <v>4</v>
      </c>
      <c r="D30" s="62" t="str">
        <f t="shared" si="4"/>
        <v>　 　 　 補正オーダ可否設定日時</v>
      </c>
      <c r="E30" s="62" t="str">
        <f t="shared" si="5"/>
        <v>　 　 　 S0742_CorrectionOrderAgreementDate_1</v>
      </c>
      <c r="F30" s="66">
        <v>1</v>
      </c>
      <c r="G30" s="66">
        <v>1</v>
      </c>
      <c r="H30" s="63" t="s">
        <v>5</v>
      </c>
      <c r="I30" s="63" t="s">
        <v>11</v>
      </c>
      <c r="J30" s="63" t="s">
        <v>75</v>
      </c>
      <c r="K30" s="79" t="str">
        <f t="shared" si="3"/>
        <v>[0-9]{4}[01][0-9][0-3][0-9][0-2][0-9][0-5][0-9][0-5][0-9]</v>
      </c>
      <c r="L30" s="63" t="s">
        <v>31</v>
      </c>
      <c r="M30" s="63">
        <v>14</v>
      </c>
      <c r="N30" s="64"/>
      <c r="O30" s="64"/>
      <c r="P30" s="65" t="s">
        <v>70</v>
      </c>
      <c r="Q30" s="33"/>
      <c r="R30" s="59" t="s">
        <v>66</v>
      </c>
      <c r="S30" s="60" t="s">
        <v>69</v>
      </c>
      <c r="T30" s="91" t="s">
        <v>129</v>
      </c>
    </row>
    <row r="31" spans="2:32" x14ac:dyDescent="0.15">
      <c r="J31" s="1" t="s">
        <v>62</v>
      </c>
    </row>
    <row r="32" spans="2:32" x14ac:dyDescent="0.15">
      <c r="D32" s="1" t="s">
        <v>59</v>
      </c>
      <c r="X32" s="19"/>
      <c r="Y32" s="19"/>
      <c r="Z32" s="19"/>
      <c r="AA32" s="19"/>
      <c r="AB32" s="19"/>
      <c r="AC32" s="19"/>
      <c r="AD32" s="19"/>
      <c r="AE32" s="19"/>
      <c r="AF32" s="19"/>
    </row>
    <row r="33" spans="4:32" x14ac:dyDescent="0.15">
      <c r="D33" s="69" t="s">
        <v>61</v>
      </c>
      <c r="X33" s="19"/>
      <c r="Y33" s="19"/>
      <c r="Z33" s="19"/>
      <c r="AA33" s="19"/>
      <c r="AB33" s="19"/>
      <c r="AC33" s="19"/>
      <c r="AD33" s="19"/>
      <c r="AE33" s="19"/>
      <c r="AF33" s="19"/>
    </row>
    <row r="34" spans="4:32" x14ac:dyDescent="0.15">
      <c r="X34" s="19"/>
      <c r="Y34" s="19"/>
      <c r="Z34" s="19"/>
      <c r="AA34" s="19"/>
      <c r="AB34" s="19"/>
      <c r="AC34" s="19"/>
      <c r="AD34" s="19"/>
      <c r="AE34" s="19"/>
      <c r="AF34" s="19"/>
    </row>
    <row r="35" spans="4:32" x14ac:dyDescent="0.15">
      <c r="D35" s="1" t="s">
        <v>60</v>
      </c>
      <c r="U35" s="1"/>
      <c r="V35" s="1"/>
      <c r="W35" s="1"/>
    </row>
    <row r="36" spans="4:32" x14ac:dyDescent="0.15">
      <c r="X36" s="19"/>
      <c r="Y36" s="19"/>
      <c r="Z36" s="19"/>
      <c r="AA36" s="19"/>
      <c r="AB36" s="19"/>
      <c r="AC36" s="19"/>
      <c r="AD36" s="19"/>
      <c r="AE36" s="19"/>
      <c r="AF36" s="19"/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2" fitToHeight="0" orientation="landscape" verticalDpi="300" r:id="rId1"/>
  <headerFooter alignWithMargins="0">
    <oddHeader>&amp;R&amp;9 &amp;KFF00002020-3_14　全面追加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F34"/>
  <sheetViews>
    <sheetView showGridLines="0" tabSelected="1" view="pageBreakPreview" zoomScaleNormal="100" zoomScaleSheetLayoutView="100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J21" sqref="J21"/>
    </sheetView>
  </sheetViews>
  <sheetFormatPr defaultColWidth="9"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25.625" style="1" customWidth="1"/>
    <col min="5" max="5" width="36.375" style="1" bestFit="1" customWidth="1"/>
    <col min="6" max="8" width="5.75" style="1" customWidth="1"/>
    <col min="9" max="9" width="7.875" style="1" customWidth="1"/>
    <col min="10" max="10" width="10" style="1" customWidth="1"/>
    <col min="11" max="11" width="16.62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4.375" style="19" customWidth="1"/>
    <col min="21" max="21" width="2.25" style="19" customWidth="1"/>
    <col min="22" max="25" width="9" style="19"/>
    <col min="26" max="16384" width="9" style="1"/>
  </cols>
  <sheetData>
    <row r="3" spans="1:25" s="7" customFormat="1" ht="15" customHeight="1" x14ac:dyDescent="0.15">
      <c r="A3" s="20"/>
      <c r="B3" s="20"/>
      <c r="C3" s="20"/>
      <c r="D3" s="20"/>
      <c r="E3" s="20"/>
      <c r="F3" s="20"/>
      <c r="G3" s="9"/>
      <c r="I3" s="9"/>
      <c r="J3" s="10"/>
      <c r="K3" s="10"/>
      <c r="Q3" s="15"/>
      <c r="R3" s="9"/>
      <c r="T3" s="20"/>
      <c r="U3" s="20"/>
      <c r="V3" s="20"/>
      <c r="W3" s="20"/>
      <c r="X3" s="20"/>
      <c r="Y3" s="20"/>
    </row>
    <row r="4" spans="1:25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K4" s="10"/>
      <c r="Q4" s="15"/>
      <c r="R4" s="9"/>
      <c r="T4" s="20"/>
      <c r="U4" s="20"/>
      <c r="V4" s="20"/>
      <c r="W4" s="20"/>
      <c r="X4" s="20"/>
      <c r="Y4" s="20"/>
    </row>
    <row r="5" spans="1:25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K5" s="10"/>
      <c r="Q5" s="15"/>
      <c r="R5" s="9"/>
      <c r="T5" s="20"/>
      <c r="U5" s="20"/>
      <c r="V5" s="20"/>
      <c r="W5" s="20"/>
      <c r="X5" s="20"/>
      <c r="Y5" s="20"/>
    </row>
    <row r="6" spans="1:25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K6" s="10"/>
      <c r="Q6" s="15"/>
      <c r="R6" s="9"/>
      <c r="T6" s="20"/>
      <c r="U6" s="20"/>
      <c r="V6" s="20"/>
      <c r="W6" s="20"/>
      <c r="X6" s="20"/>
      <c r="Y6" s="20"/>
    </row>
    <row r="7" spans="1:25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K7" s="10"/>
      <c r="Q7" s="15"/>
      <c r="R7" s="9"/>
      <c r="T7" s="20"/>
      <c r="U7" s="20"/>
      <c r="V7" s="20"/>
      <c r="W7" s="20"/>
      <c r="X7" s="20"/>
      <c r="Y7" s="20"/>
    </row>
    <row r="8" spans="1:25" x14ac:dyDescent="0.15">
      <c r="A8" s="19"/>
      <c r="B8" s="51" t="s">
        <v>47</v>
      </c>
      <c r="C8" s="51"/>
      <c r="D8" s="51"/>
      <c r="R8" s="51"/>
    </row>
    <row r="9" spans="1:25" x14ac:dyDescent="0.15">
      <c r="A9" s="19"/>
    </row>
    <row r="10" spans="1:25" x14ac:dyDescent="0.15">
      <c r="A10" s="19"/>
    </row>
    <row r="11" spans="1:25" ht="12" thickBot="1" x14ac:dyDescent="0.2">
      <c r="A11" s="19"/>
      <c r="B11" s="52" t="s">
        <v>72</v>
      </c>
      <c r="K11" s="19"/>
    </row>
    <row r="12" spans="1:25" ht="11.25" customHeight="1" x14ac:dyDescent="0.15">
      <c r="A12" s="19"/>
      <c r="B12" s="3"/>
      <c r="C12" s="4"/>
      <c r="D12" s="16"/>
      <c r="E12" s="4"/>
      <c r="F12" s="21" t="s">
        <v>8</v>
      </c>
      <c r="G12" s="24"/>
      <c r="H12" s="25"/>
      <c r="I12" s="22"/>
      <c r="J12" s="21" t="s">
        <v>7</v>
      </c>
      <c r="K12" s="24"/>
      <c r="L12" s="25"/>
      <c r="M12" s="32"/>
      <c r="N12" s="34"/>
      <c r="O12" s="4"/>
      <c r="P12" s="5"/>
      <c r="R12" s="35"/>
      <c r="S12" s="36"/>
      <c r="T12" s="86"/>
    </row>
    <row r="13" spans="1:25" ht="11.25" customHeight="1" x14ac:dyDescent="0.15">
      <c r="A13" s="19"/>
      <c r="B13" s="26"/>
      <c r="C13" s="27"/>
      <c r="D13" s="28"/>
      <c r="E13" s="28"/>
      <c r="F13" s="67" t="s">
        <v>55</v>
      </c>
      <c r="G13" s="67" t="s">
        <v>56</v>
      </c>
      <c r="H13" s="31"/>
      <c r="I13" s="30"/>
      <c r="J13" s="108" t="s">
        <v>16</v>
      </c>
      <c r="K13" s="75"/>
      <c r="L13" s="27"/>
      <c r="M13" s="27"/>
      <c r="N13" s="27"/>
      <c r="O13" s="27"/>
      <c r="P13" s="29"/>
      <c r="R13" s="37"/>
      <c r="S13" s="38"/>
      <c r="T13" s="87"/>
    </row>
    <row r="14" spans="1:25" x14ac:dyDescent="0.15">
      <c r="A14" s="19"/>
      <c r="B14" s="6" t="s">
        <v>3</v>
      </c>
      <c r="C14" s="12" t="s">
        <v>4</v>
      </c>
      <c r="D14" s="14" t="s">
        <v>2</v>
      </c>
      <c r="E14" s="12" t="s">
        <v>10</v>
      </c>
      <c r="F14" s="17" t="s">
        <v>57</v>
      </c>
      <c r="G14" s="68" t="s">
        <v>57</v>
      </c>
      <c r="H14" s="12" t="s">
        <v>12</v>
      </c>
      <c r="I14" s="54" t="s">
        <v>6</v>
      </c>
      <c r="J14" s="109"/>
      <c r="K14" s="74" t="s">
        <v>118</v>
      </c>
      <c r="L14" s="12" t="s">
        <v>9</v>
      </c>
      <c r="M14" s="54" t="s">
        <v>32</v>
      </c>
      <c r="N14" s="54" t="s">
        <v>23</v>
      </c>
      <c r="O14" s="54" t="s">
        <v>24</v>
      </c>
      <c r="P14" s="13" t="s">
        <v>0</v>
      </c>
      <c r="R14" s="39" t="s">
        <v>13</v>
      </c>
      <c r="S14" s="40" t="s">
        <v>14</v>
      </c>
      <c r="T14" s="88" t="s">
        <v>120</v>
      </c>
    </row>
    <row r="15" spans="1:25" s="43" customFormat="1" x14ac:dyDescent="0.15">
      <c r="B15" s="45">
        <f>ROW()-14</f>
        <v>1</v>
      </c>
      <c r="C15" s="23">
        <v>1</v>
      </c>
      <c r="D15" s="57" t="s">
        <v>58</v>
      </c>
      <c r="E15" s="44" t="str">
        <f t="shared" ref="E15:E24" si="0">REPT("　 ",C15-1) &amp; S15</f>
        <v>S0742_editAgreementOtherCarrierOut_OUT_1</v>
      </c>
      <c r="F15" s="50">
        <v>1</v>
      </c>
      <c r="G15" s="50">
        <v>1</v>
      </c>
      <c r="H15" s="46" t="s">
        <v>5</v>
      </c>
      <c r="I15" s="46" t="s">
        <v>5</v>
      </c>
      <c r="J15" s="46" t="s">
        <v>5</v>
      </c>
      <c r="K15" s="76" t="s">
        <v>5</v>
      </c>
      <c r="L15" s="46" t="s">
        <v>5</v>
      </c>
      <c r="M15" s="47" t="s">
        <v>5</v>
      </c>
      <c r="N15" s="47"/>
      <c r="O15" s="47"/>
      <c r="P15" s="18"/>
      <c r="Q15" s="33"/>
      <c r="R15" s="41" t="s">
        <v>53</v>
      </c>
      <c r="S15" s="42" t="s">
        <v>134</v>
      </c>
      <c r="T15" s="89" t="s">
        <v>125</v>
      </c>
    </row>
    <row r="16" spans="1:25" s="43" customFormat="1" ht="11.25" customHeight="1" x14ac:dyDescent="0.15">
      <c r="B16" s="45">
        <f t="shared" ref="B16:B28" si="1">ROW()-14</f>
        <v>2</v>
      </c>
      <c r="C16" s="23">
        <v>2</v>
      </c>
      <c r="D16" s="44" t="str">
        <f t="shared" ref="D16:D24" si="2">REPT("　 ",C16-1) &amp; R16</f>
        <v>　 ヘッダー情報</v>
      </c>
      <c r="E16" s="44" t="str">
        <f t="shared" si="0"/>
        <v>　 S0742_headerInfo_1</v>
      </c>
      <c r="F16" s="50">
        <v>1</v>
      </c>
      <c r="G16" s="50">
        <v>1</v>
      </c>
      <c r="H16" s="46" t="s">
        <v>5</v>
      </c>
      <c r="I16" s="46" t="s">
        <v>5</v>
      </c>
      <c r="J16" s="46" t="s">
        <v>5</v>
      </c>
      <c r="K16" s="76" t="s">
        <v>5</v>
      </c>
      <c r="L16" s="46" t="s">
        <v>5</v>
      </c>
      <c r="M16" s="46" t="s">
        <v>5</v>
      </c>
      <c r="N16" s="47"/>
      <c r="O16" s="47"/>
      <c r="P16" s="18"/>
      <c r="Q16" s="33"/>
      <c r="R16" s="41" t="s">
        <v>33</v>
      </c>
      <c r="S16" s="42" t="s">
        <v>17</v>
      </c>
      <c r="T16" s="89" t="s">
        <v>125</v>
      </c>
    </row>
    <row r="17" spans="2:32" s="43" customFormat="1" ht="40.5" customHeight="1" x14ac:dyDescent="0.15">
      <c r="B17" s="45">
        <f t="shared" si="1"/>
        <v>3</v>
      </c>
      <c r="C17" s="23">
        <v>3</v>
      </c>
      <c r="D17" s="44" t="str">
        <f t="shared" si="2"/>
        <v>　 　 MSGID</v>
      </c>
      <c r="E17" s="44" t="str">
        <f t="shared" si="0"/>
        <v>　 　 message_uuid</v>
      </c>
      <c r="F17" s="50">
        <v>1</v>
      </c>
      <c r="G17" s="50">
        <v>1</v>
      </c>
      <c r="H17" s="46" t="s">
        <v>5</v>
      </c>
      <c r="I17" s="46" t="s">
        <v>11</v>
      </c>
      <c r="J17" s="46" t="s">
        <v>81</v>
      </c>
      <c r="K17" s="76" t="s">
        <v>5</v>
      </c>
      <c r="L17" s="46" t="s">
        <v>52</v>
      </c>
      <c r="M17" s="46" t="s">
        <v>15</v>
      </c>
      <c r="N17" s="47"/>
      <c r="O17" s="47"/>
      <c r="P17" s="18" t="s">
        <v>64</v>
      </c>
      <c r="Q17" s="33"/>
      <c r="R17" s="41" t="s">
        <v>35</v>
      </c>
      <c r="S17" s="42" t="s">
        <v>40</v>
      </c>
      <c r="T17" s="89" t="s">
        <v>125</v>
      </c>
    </row>
    <row r="18" spans="2:32" s="43" customFormat="1" ht="11.25" customHeight="1" x14ac:dyDescent="0.15">
      <c r="B18" s="45">
        <f t="shared" si="1"/>
        <v>4</v>
      </c>
      <c r="C18" s="23">
        <v>3</v>
      </c>
      <c r="D18" s="44" t="str">
        <f t="shared" si="2"/>
        <v>　 　 BPID</v>
      </c>
      <c r="E18" s="44" t="str">
        <f t="shared" si="0"/>
        <v>　 　 receipt_uuid</v>
      </c>
      <c r="F18" s="50">
        <v>1</v>
      </c>
      <c r="G18" s="50">
        <v>1</v>
      </c>
      <c r="H18" s="46" t="s">
        <v>5</v>
      </c>
      <c r="I18" s="46" t="s">
        <v>11</v>
      </c>
      <c r="J18" s="46" t="s">
        <v>73</v>
      </c>
      <c r="K18" s="76" t="s">
        <v>5</v>
      </c>
      <c r="L18" s="46" t="s">
        <v>52</v>
      </c>
      <c r="M18" s="46" t="s">
        <v>15</v>
      </c>
      <c r="N18" s="47"/>
      <c r="O18" s="47"/>
      <c r="P18" s="18" t="s">
        <v>63</v>
      </c>
      <c r="Q18" s="33"/>
      <c r="R18" s="41" t="s">
        <v>36</v>
      </c>
      <c r="S18" s="42" t="s">
        <v>41</v>
      </c>
      <c r="T18" s="89" t="s">
        <v>125</v>
      </c>
    </row>
    <row r="19" spans="2:32" s="43" customFormat="1" ht="24.75" customHeight="1" x14ac:dyDescent="0.15">
      <c r="B19" s="45">
        <f t="shared" si="1"/>
        <v>5</v>
      </c>
      <c r="C19" s="23">
        <v>3</v>
      </c>
      <c r="D19" s="44" t="str">
        <f t="shared" si="2"/>
        <v>　 　 チャネル区分</v>
      </c>
      <c r="E19" s="44" t="str">
        <f t="shared" si="0"/>
        <v>　 　 S0742_ChannelCode_1</v>
      </c>
      <c r="F19" s="49">
        <v>1</v>
      </c>
      <c r="G19" s="49">
        <v>1</v>
      </c>
      <c r="H19" s="46" t="s">
        <v>5</v>
      </c>
      <c r="I19" s="46" t="s">
        <v>11</v>
      </c>
      <c r="J19" s="46" t="s">
        <v>82</v>
      </c>
      <c r="K19" s="78" t="str">
        <f>T19</f>
        <v>[0-9]+</v>
      </c>
      <c r="L19" s="46" t="s">
        <v>31</v>
      </c>
      <c r="M19" s="46">
        <v>2</v>
      </c>
      <c r="N19" s="47"/>
      <c r="O19" s="53" t="s">
        <v>109</v>
      </c>
      <c r="P19" s="18" t="s">
        <v>108</v>
      </c>
      <c r="Q19" s="33"/>
      <c r="R19" s="41" t="s">
        <v>34</v>
      </c>
      <c r="S19" s="42" t="s">
        <v>18</v>
      </c>
      <c r="T19" s="90" t="s">
        <v>122</v>
      </c>
    </row>
    <row r="20" spans="2:32" s="43" customFormat="1" ht="38.25" customHeight="1" x14ac:dyDescent="0.15">
      <c r="B20" s="45">
        <f t="shared" si="1"/>
        <v>6</v>
      </c>
      <c r="C20" s="23">
        <v>3</v>
      </c>
      <c r="D20" s="44" t="str">
        <f t="shared" si="2"/>
        <v>　 　 インタフェース区分</v>
      </c>
      <c r="E20" s="44" t="str">
        <f t="shared" si="0"/>
        <v>　 　 S0742_MethodCode_1</v>
      </c>
      <c r="F20" s="48">
        <v>1</v>
      </c>
      <c r="G20" s="48">
        <v>1</v>
      </c>
      <c r="H20" s="46" t="s">
        <v>5</v>
      </c>
      <c r="I20" s="46" t="s">
        <v>11</v>
      </c>
      <c r="J20" s="46" t="s">
        <v>82</v>
      </c>
      <c r="K20" s="78" t="str">
        <f>T20</f>
        <v>[0-9]+</v>
      </c>
      <c r="L20" s="46" t="s">
        <v>31</v>
      </c>
      <c r="M20" s="46">
        <v>3</v>
      </c>
      <c r="N20" s="47"/>
      <c r="O20" s="53" t="s">
        <v>110</v>
      </c>
      <c r="P20" s="18" t="s">
        <v>51</v>
      </c>
      <c r="Q20" s="33"/>
      <c r="R20" s="41" t="s">
        <v>37</v>
      </c>
      <c r="S20" s="42" t="s">
        <v>19</v>
      </c>
      <c r="T20" s="90" t="s">
        <v>122</v>
      </c>
    </row>
    <row r="21" spans="2:32" s="43" customFormat="1" ht="11.25" customHeight="1" x14ac:dyDescent="0.15">
      <c r="B21" s="45">
        <f t="shared" si="1"/>
        <v>7</v>
      </c>
      <c r="C21" s="23">
        <v>3</v>
      </c>
      <c r="D21" s="44" t="str">
        <f t="shared" si="2"/>
        <v>　 　 処理結果コード</v>
      </c>
      <c r="E21" s="44" t="str">
        <f t="shared" si="0"/>
        <v>　 　 S0742_ResultCode_1</v>
      </c>
      <c r="F21" s="56">
        <v>1</v>
      </c>
      <c r="G21" s="56">
        <v>1</v>
      </c>
      <c r="H21" s="46" t="s">
        <v>5</v>
      </c>
      <c r="I21" s="46" t="s">
        <v>11</v>
      </c>
      <c r="J21" s="46" t="s">
        <v>81</v>
      </c>
      <c r="K21" s="78" t="str">
        <f t="shared" ref="K21:K27" si="3">T21</f>
        <v>[0-9]{3}</v>
      </c>
      <c r="L21" s="46" t="s">
        <v>46</v>
      </c>
      <c r="M21" s="46">
        <v>3</v>
      </c>
      <c r="N21" s="47"/>
      <c r="O21" s="47"/>
      <c r="P21" s="18" t="s">
        <v>29</v>
      </c>
      <c r="Q21" s="33"/>
      <c r="R21" s="41" t="s">
        <v>25</v>
      </c>
      <c r="S21" s="42" t="s">
        <v>27</v>
      </c>
      <c r="T21" s="90" t="s">
        <v>123</v>
      </c>
    </row>
    <row r="22" spans="2:32" s="43" customFormat="1" ht="11.25" customHeight="1" x14ac:dyDescent="0.15">
      <c r="B22" s="45">
        <f t="shared" si="1"/>
        <v>8</v>
      </c>
      <c r="C22" s="23">
        <v>3</v>
      </c>
      <c r="D22" s="44" t="str">
        <f t="shared" si="2"/>
        <v>　 　 詳細結果コード</v>
      </c>
      <c r="E22" s="44" t="str">
        <f t="shared" si="0"/>
        <v>　 　 S0742_ResultDetailCode_1</v>
      </c>
      <c r="F22" s="56">
        <v>0</v>
      </c>
      <c r="G22" s="56">
        <v>1</v>
      </c>
      <c r="H22" s="46" t="s">
        <v>5</v>
      </c>
      <c r="I22" s="46" t="s">
        <v>11</v>
      </c>
      <c r="J22" s="46" t="s">
        <v>83</v>
      </c>
      <c r="K22" s="78" t="str">
        <f t="shared" si="3"/>
        <v>[0-9]{8}</v>
      </c>
      <c r="L22" s="46" t="s">
        <v>46</v>
      </c>
      <c r="M22" s="46">
        <v>8</v>
      </c>
      <c r="N22" s="47"/>
      <c r="O22" s="47"/>
      <c r="P22" s="18" t="s">
        <v>30</v>
      </c>
      <c r="Q22" s="33"/>
      <c r="R22" s="41" t="s">
        <v>26</v>
      </c>
      <c r="S22" s="42" t="s">
        <v>28</v>
      </c>
      <c r="T22" s="90" t="s">
        <v>126</v>
      </c>
    </row>
    <row r="23" spans="2:32" s="43" customFormat="1" ht="11.25" customHeight="1" x14ac:dyDescent="0.15">
      <c r="B23" s="45">
        <f t="shared" si="1"/>
        <v>9</v>
      </c>
      <c r="C23" s="23">
        <v>2</v>
      </c>
      <c r="D23" s="44" t="str">
        <f t="shared" si="2"/>
        <v>　 システム情報</v>
      </c>
      <c r="E23" s="44" t="str">
        <f t="shared" si="0"/>
        <v>　 S0742_SystemInfo_1</v>
      </c>
      <c r="F23" s="48">
        <v>1</v>
      </c>
      <c r="G23" s="48">
        <v>1</v>
      </c>
      <c r="H23" s="46" t="s">
        <v>5</v>
      </c>
      <c r="I23" s="46" t="s">
        <v>5</v>
      </c>
      <c r="J23" s="46" t="s">
        <v>5</v>
      </c>
      <c r="K23" s="78" t="str">
        <f t="shared" si="3"/>
        <v>-</v>
      </c>
      <c r="L23" s="46" t="s">
        <v>5</v>
      </c>
      <c r="M23" s="46" t="s">
        <v>5</v>
      </c>
      <c r="N23" s="47"/>
      <c r="O23" s="47"/>
      <c r="P23" s="18"/>
      <c r="Q23" s="33"/>
      <c r="R23" s="41" t="s">
        <v>22</v>
      </c>
      <c r="S23" s="42" t="s">
        <v>20</v>
      </c>
      <c r="T23" s="90" t="s">
        <v>125</v>
      </c>
    </row>
    <row r="24" spans="2:32" s="43" customFormat="1" ht="11.25" customHeight="1" x14ac:dyDescent="0.15">
      <c r="B24" s="45">
        <f t="shared" si="1"/>
        <v>10</v>
      </c>
      <c r="C24" s="23">
        <v>3</v>
      </c>
      <c r="D24" s="44" t="str">
        <f t="shared" si="2"/>
        <v>　 　 オーダ情報</v>
      </c>
      <c r="E24" s="44" t="str">
        <f t="shared" si="0"/>
        <v>　 　 S0742_OrderInfo_1</v>
      </c>
      <c r="F24" s="48">
        <v>1</v>
      </c>
      <c r="G24" s="48">
        <v>1</v>
      </c>
      <c r="H24" s="46" t="s">
        <v>5</v>
      </c>
      <c r="I24" s="46" t="s">
        <v>5</v>
      </c>
      <c r="J24" s="46" t="s">
        <v>5</v>
      </c>
      <c r="K24" s="78" t="str">
        <f t="shared" si="3"/>
        <v>-</v>
      </c>
      <c r="L24" s="46" t="s">
        <v>5</v>
      </c>
      <c r="M24" s="46" t="s">
        <v>5</v>
      </c>
      <c r="N24" s="47"/>
      <c r="O24" s="47"/>
      <c r="P24" s="18"/>
      <c r="Q24" s="33"/>
      <c r="R24" s="41" t="s">
        <v>38</v>
      </c>
      <c r="S24" s="42" t="s">
        <v>21</v>
      </c>
      <c r="T24" s="90" t="s">
        <v>125</v>
      </c>
    </row>
    <row r="25" spans="2:32" s="43" customFormat="1" ht="87" customHeight="1" x14ac:dyDescent="0.15">
      <c r="B25" s="45">
        <f t="shared" si="1"/>
        <v>11</v>
      </c>
      <c r="C25" s="23">
        <v>4</v>
      </c>
      <c r="D25" s="44" t="str">
        <f>REPT("　 ",C25-1) &amp; R25</f>
        <v>　 　 　 補正オーダ可否設定結果コード</v>
      </c>
      <c r="E25" s="44" t="str">
        <f>REPT("　 ",C25-1) &amp; S25</f>
        <v>　 　 　 S0742_CorrectionOrderAgreementResultCode_1</v>
      </c>
      <c r="F25" s="48">
        <v>1</v>
      </c>
      <c r="G25" s="48">
        <v>1</v>
      </c>
      <c r="H25" s="46" t="s">
        <v>5</v>
      </c>
      <c r="I25" s="46" t="s">
        <v>11</v>
      </c>
      <c r="J25" s="46" t="s">
        <v>75</v>
      </c>
      <c r="K25" s="78" t="str">
        <f t="shared" si="3"/>
        <v>[0-9A-Za-z]{2}</v>
      </c>
      <c r="L25" s="46" t="s">
        <v>65</v>
      </c>
      <c r="M25" s="46">
        <v>2</v>
      </c>
      <c r="N25" s="47"/>
      <c r="O25" s="53" t="s">
        <v>111</v>
      </c>
      <c r="P25" s="18" t="s">
        <v>138</v>
      </c>
      <c r="Q25" s="33"/>
      <c r="R25" s="41" t="s">
        <v>93</v>
      </c>
      <c r="S25" s="42" t="s">
        <v>78</v>
      </c>
      <c r="T25" s="90" t="s">
        <v>140</v>
      </c>
    </row>
    <row r="26" spans="2:32" s="43" customFormat="1" ht="45" x14ac:dyDescent="0.15">
      <c r="B26" s="72">
        <f t="shared" si="1"/>
        <v>12</v>
      </c>
      <c r="C26" s="23">
        <v>4</v>
      </c>
      <c r="D26" s="44" t="str">
        <f>REPT("　 ",C26-1) &amp; R26</f>
        <v>　 　 　 エラー項目</v>
      </c>
      <c r="E26" s="44" t="str">
        <f>REPT("　 ",C26-1) &amp; S26</f>
        <v>　 　 　 S0742_ErrorItem_1</v>
      </c>
      <c r="F26" s="48">
        <v>1</v>
      </c>
      <c r="G26" s="48">
        <v>1</v>
      </c>
      <c r="H26" s="46" t="s">
        <v>5</v>
      </c>
      <c r="I26" s="46" t="s">
        <v>11</v>
      </c>
      <c r="J26" s="46" t="s">
        <v>76</v>
      </c>
      <c r="K26" s="78" t="str">
        <f t="shared" si="3"/>
        <v>-</v>
      </c>
      <c r="L26" s="46" t="s">
        <v>80</v>
      </c>
      <c r="M26" s="46">
        <v>100</v>
      </c>
      <c r="N26" s="47"/>
      <c r="O26" s="47"/>
      <c r="P26" s="18" t="s">
        <v>103</v>
      </c>
      <c r="Q26" s="33"/>
      <c r="R26" s="41" t="s">
        <v>77</v>
      </c>
      <c r="S26" s="42" t="s">
        <v>79</v>
      </c>
      <c r="T26" s="90" t="s">
        <v>125</v>
      </c>
    </row>
    <row r="27" spans="2:32" s="43" customFormat="1" ht="11.25" customHeight="1" x14ac:dyDescent="0.15">
      <c r="B27" s="72">
        <f t="shared" si="1"/>
        <v>13</v>
      </c>
      <c r="C27" s="23">
        <v>4</v>
      </c>
      <c r="D27" s="44" t="str">
        <f>REPT("　 ",C27-1) &amp; R27</f>
        <v>　 　 　 統合ＳＯ番号情報</v>
      </c>
      <c r="E27" s="44" t="str">
        <f>REPT("　 ",C27-1) &amp; S27</f>
        <v>　 　 　 S0742_SopfOrderIDInfo_1</v>
      </c>
      <c r="F27" s="48">
        <v>1</v>
      </c>
      <c r="G27" s="48" t="s">
        <v>132</v>
      </c>
      <c r="H27" s="46" t="s">
        <v>5</v>
      </c>
      <c r="I27" s="46" t="s">
        <v>5</v>
      </c>
      <c r="J27" s="46" t="s">
        <v>5</v>
      </c>
      <c r="K27" s="78" t="str">
        <f t="shared" si="3"/>
        <v>-</v>
      </c>
      <c r="L27" s="46" t="s">
        <v>5</v>
      </c>
      <c r="M27" s="46" t="s">
        <v>5</v>
      </c>
      <c r="N27" s="47"/>
      <c r="O27" s="47"/>
      <c r="P27" s="18" t="s">
        <v>106</v>
      </c>
      <c r="Q27" s="33"/>
      <c r="R27" s="41" t="s">
        <v>104</v>
      </c>
      <c r="S27" s="42" t="s">
        <v>105</v>
      </c>
      <c r="T27" s="90" t="s">
        <v>125</v>
      </c>
    </row>
    <row r="28" spans="2:32" s="43" customFormat="1" ht="11.25" customHeight="1" thickBot="1" x14ac:dyDescent="0.2">
      <c r="B28" s="102">
        <f t="shared" si="1"/>
        <v>14</v>
      </c>
      <c r="C28" s="61">
        <v>5</v>
      </c>
      <c r="D28" s="62" t="str">
        <f>REPT("　 ",C28-1) &amp; R28</f>
        <v>　 　 　 　 統合ＳＯ番号</v>
      </c>
      <c r="E28" s="62" t="str">
        <f>REPT("　 ",C28-1) &amp; S28</f>
        <v>　 　 　 　 S0742_SopfOrderID_1</v>
      </c>
      <c r="F28" s="66">
        <v>1</v>
      </c>
      <c r="G28" s="66">
        <v>1</v>
      </c>
      <c r="H28" s="63" t="s">
        <v>5</v>
      </c>
      <c r="I28" s="63" t="s">
        <v>11</v>
      </c>
      <c r="J28" s="63" t="s">
        <v>75</v>
      </c>
      <c r="K28" s="79" t="str">
        <f>T28</f>
        <v>[0-9]{18}</v>
      </c>
      <c r="L28" s="63" t="s">
        <v>131</v>
      </c>
      <c r="M28" s="63">
        <v>18</v>
      </c>
      <c r="N28" s="64"/>
      <c r="O28" s="64"/>
      <c r="P28" s="65"/>
      <c r="Q28" s="33"/>
      <c r="R28" s="59" t="s">
        <v>39</v>
      </c>
      <c r="S28" s="60" t="s">
        <v>43</v>
      </c>
      <c r="T28" s="91" t="s">
        <v>130</v>
      </c>
    </row>
    <row r="30" spans="2:32" x14ac:dyDescent="0.15">
      <c r="D30" s="1" t="s">
        <v>59</v>
      </c>
      <c r="Z30" s="19"/>
      <c r="AA30" s="19"/>
      <c r="AB30" s="19"/>
      <c r="AC30" s="19"/>
      <c r="AD30" s="19"/>
      <c r="AE30" s="19"/>
      <c r="AF30" s="19"/>
    </row>
    <row r="31" spans="2:32" x14ac:dyDescent="0.15">
      <c r="D31" s="69" t="s">
        <v>61</v>
      </c>
      <c r="Z31" s="19"/>
      <c r="AA31" s="19"/>
      <c r="AB31" s="19"/>
      <c r="AC31" s="19"/>
      <c r="AD31" s="19"/>
      <c r="AE31" s="19"/>
      <c r="AF31" s="19"/>
    </row>
    <row r="32" spans="2:32" x14ac:dyDescent="0.15">
      <c r="Z32" s="19"/>
      <c r="AA32" s="19"/>
      <c r="AB32" s="19"/>
      <c r="AC32" s="19"/>
      <c r="AD32" s="19"/>
      <c r="AE32" s="19"/>
      <c r="AF32" s="19"/>
    </row>
    <row r="33" spans="4:32" x14ac:dyDescent="0.15">
      <c r="D33" s="1" t="s">
        <v>60</v>
      </c>
      <c r="U33" s="1"/>
      <c r="V33" s="1"/>
      <c r="W33" s="1"/>
      <c r="X33" s="1"/>
      <c r="Y33" s="1"/>
    </row>
    <row r="34" spans="4:32" x14ac:dyDescent="0.15">
      <c r="Z34" s="19"/>
      <c r="AA34" s="19"/>
      <c r="AB34" s="19"/>
      <c r="AC34" s="19"/>
      <c r="AD34" s="19"/>
      <c r="AE34" s="19"/>
      <c r="AF34" s="19"/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5" fitToHeight="0" orientation="landscape" verticalDpi="300" r:id="rId1"/>
  <headerFooter alignWithMargins="0">
    <oddHeader>&amp;R&amp;9 &amp;KFF00002020-3_14　新規追加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B72CAB-D87B-4469-A599-17CC4CF84840}"/>
</file>

<file path=customXml/itemProps2.xml><?xml version="1.0" encoding="utf-8"?>
<ds:datastoreItem xmlns:ds="http://schemas.openxmlformats.org/officeDocument/2006/customXml" ds:itemID="{0BE1FFFE-9056-4094-9E1F-F9BEF1D60305}"/>
</file>

<file path=customXml/itemProps3.xml><?xml version="1.0" encoding="utf-8"?>
<ds:datastoreItem xmlns:ds="http://schemas.openxmlformats.org/officeDocument/2006/customXml" ds:itemID="{E6D4A415-6A20-4A39-836C-783EF00CF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Namespace</vt:lpstr>
      <vt:lpstr>IN</vt:lpstr>
      <vt:lpstr>OUT</vt:lpstr>
      <vt:lpstr>IN!Print_Area</vt:lpstr>
      <vt:lpstr>Namespace!Print_Area</vt:lpstr>
      <vt:lpstr>OUT!Print_Area</vt:lpstr>
      <vt:lpstr>IN!Print_Titles</vt:lpstr>
      <vt:lpstr>OUT!Print_Titles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2018-11-15T15:26:12Z</cp:lastPrinted>
  <dcterms:created xsi:type="dcterms:W3CDTF">2006-10-23T07:35:28Z</dcterms:created>
  <dcterms:modified xsi:type="dcterms:W3CDTF">2023-09-22T01:08:03Z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ContentTypeId">
    <vt:lpwstr>0x010100DC8C93399DE3C747ACE01A35C068FB97</vt:lpwstr>
  </property>
  <property fmtid="{D5CDD505-2E9C-101B-9397-08002B2CF9AE}" pid="8" name="MediaServiceImageTags">
    <vt:lpwstr/>
  </property>
</Properties>
</file>