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05"/>
  <workbookPr filterPrivacy="1" defaultThemeVersion="124226"/>
  <xr:revisionPtr revIDLastSave="0" documentId="11_5FA6E46FCCCC539629FD4A722B00E69B1D413925" xr6:coauthVersionLast="47" xr6:coauthVersionMax="47" xr10:uidLastSave="{00000000-0000-0000-0000-000000000000}"/>
  <bookViews>
    <workbookView xWindow="0" yWindow="0" windowWidth="28800" windowHeight="12330" xr2:uid="{00000000-000D-0000-FFFF-FFFF00000000}"/>
  </bookViews>
  <sheets>
    <sheet name="Example_Dev" sheetId="13" r:id="rId1"/>
    <sheet name="Example_Tester" sheetId="14" r:id="rId2"/>
    <sheet name="Example_PM" sheetId="12" r:id="rId3"/>
    <sheet name="Example_Engineering" sheetId="7" r:id="rId4"/>
    <sheet name="Example_HR_RA" sheetId="10" r:id="rId5"/>
    <sheet name="Example_Marketing" sheetId="9" r:id="rId6"/>
    <sheet name="Example_ISM" sheetId="11" r:id="rId7"/>
  </sheets>
  <calcPr calcId="162913"/>
</workbook>
</file>

<file path=xl/calcChain.xml><?xml version="1.0" encoding="utf-8"?>
<calcChain xmlns="http://schemas.openxmlformats.org/spreadsheetml/2006/main">
  <c r="I15" i="14" l="1"/>
  <c r="I16" i="14"/>
  <c r="I17" i="14"/>
  <c r="I18" i="14"/>
  <c r="I19" i="14"/>
  <c r="I20" i="14"/>
  <c r="I27" i="14"/>
  <c r="I28" i="14"/>
  <c r="I29" i="14"/>
  <c r="I15" i="13"/>
  <c r="I16" i="13"/>
  <c r="I17" i="13"/>
  <c r="I18" i="13"/>
  <c r="I19" i="13"/>
  <c r="I25" i="13"/>
  <c r="I26" i="13"/>
  <c r="I27" i="13"/>
  <c r="I15" i="12"/>
  <c r="I16" i="12"/>
  <c r="I18" i="12"/>
  <c r="I19" i="12"/>
  <c r="I26" i="12"/>
  <c r="I28" i="12"/>
  <c r="I2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4" authorId="0" shapeId="0" xr:uid="{00000000-0006-0000-0000-000001000000}">
      <text>
        <r>
          <rPr>
            <b/>
            <sz val="9"/>
            <color indexed="81"/>
            <rFont val="Tahoma"/>
            <family val="2"/>
          </rPr>
          <t>Author:</t>
        </r>
        <r>
          <rPr>
            <sz val="9"/>
            <color indexed="81"/>
            <rFont val="Tahoma"/>
            <family val="2"/>
          </rPr>
          <t xml:space="preserve">
Hãy đặt mục tiêu thách thức. Khác với KPI cần đặt mục tiêu khả thi và phấn đấu đạt 100%, còn với OKR cần đặt mục tiêu thách thức và nếu đạt 60%-80% cũng có thể coi là tốt.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4" authorId="0" shapeId="0" xr:uid="{00000000-0006-0000-0100-000001000000}">
      <text>
        <r>
          <rPr>
            <b/>
            <sz val="9"/>
            <color indexed="81"/>
            <rFont val="Tahoma"/>
            <family val="2"/>
          </rPr>
          <t>Author:</t>
        </r>
        <r>
          <rPr>
            <sz val="9"/>
            <color indexed="81"/>
            <rFont val="Tahoma"/>
            <family val="2"/>
          </rPr>
          <t xml:space="preserve">
Hãy đặt mục tiêu thách thức. Khác với KPI cần đặt mục tiêu khả thi và phấn đấu đạt 100%, còn với OKR cần đặt mục tiêu thách thức và nếu đạt 60%-80% cũng có thể coi là tốt.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4" authorId="0" shapeId="0" xr:uid="{00000000-0006-0000-0200-000001000000}">
      <text>
        <r>
          <rPr>
            <b/>
            <sz val="9"/>
            <color indexed="81"/>
            <rFont val="Tahoma"/>
            <family val="2"/>
          </rPr>
          <t>Author:</t>
        </r>
        <r>
          <rPr>
            <sz val="9"/>
            <color indexed="81"/>
            <rFont val="Tahoma"/>
            <family val="2"/>
          </rPr>
          <t xml:space="preserve">
Hãy đặt mục tiêu thách thức. Khác với KPI cần đặt mục tiêu khả thi và phấn đấu đạt 100%, còn với OKR cần đặt mục tiêu thách thức và nếu đạt 60%-80% cũng có thể coi là tốt.</t>
        </r>
      </text>
    </comment>
    <comment ref="H17" authorId="0" shapeId="0" xr:uid="{00000000-0006-0000-0200-000002000000}">
      <text>
        <r>
          <rPr>
            <b/>
            <sz val="9"/>
            <color indexed="81"/>
            <rFont val="Tahoma"/>
            <family val="2"/>
          </rPr>
          <t>Author:</t>
        </r>
        <r>
          <rPr>
            <sz val="9"/>
            <color indexed="81"/>
            <rFont val="Tahoma"/>
            <family val="2"/>
          </rPr>
          <t xml:space="preserve">
Giả sử 2018 chưa đo và chưa có số liệu</t>
        </r>
      </text>
    </comment>
  </commentList>
</comments>
</file>

<file path=xl/sharedStrings.xml><?xml version="1.0" encoding="utf-8"?>
<sst xmlns="http://schemas.openxmlformats.org/spreadsheetml/2006/main" count="423" uniqueCount="155">
  <si>
    <t>Objective Key Result-OKR</t>
  </si>
  <si>
    <t>Họ và tên</t>
  </si>
  <si>
    <t>Account</t>
  </si>
  <si>
    <t>Bộ phận</t>
  </si>
  <si>
    <t>MỤC TIÊU DÀI HẠN</t>
  </si>
  <si>
    <t>Hãy điền MỤC TIÊU dài hạn của bạn trong vòng 3 năm tới</t>
  </si>
  <si>
    <t>Trở thành SA rank 5 trong 3 năm tới</t>
  </si>
  <si>
    <t>OKRs 2019</t>
  </si>
  <si>
    <t xml:space="preserve">Hãy điền mục tiêu cho năm 2019, cái hướng tới mục tiêu dài hạn.
Mỗi cá nhân có thể có nhiều Mục tiêu (Objective)
Mỗi mục tiêu có tối thiểu 1 Kết quả Then chốt (Key Result - KR) . Số lượng KR khuyến nghị là từ 3 đến 5.
KR phải đo đếm được : là một CHỈ TIÊU hoặc có mốc THỜI GIAN rõ ràng nếu là một chương trình /dự án </t>
  </si>
  <si>
    <t>MỤC TIÊU NĂM</t>
  </si>
  <si>
    <t>KR CODE</t>
  </si>
  <si>
    <t>KẾT QUẢ THEN CHỐT (KR) NĂM</t>
  </si>
  <si>
    <t>GIÁ TRỊ 2019</t>
  </si>
  <si>
    <t>ĐƠN VỊ</t>
  </si>
  <si>
    <t>KẾT QUẢ 2018</t>
  </si>
  <si>
    <t>TĂNG TRƯỞNG (%)</t>
  </si>
  <si>
    <t>Mục tiêu 2019</t>
  </si>
  <si>
    <t>KR1.1</t>
  </si>
  <si>
    <t>Năng suất tạo tài liệu design đạt 10 page/MD</t>
  </si>
  <si>
    <t>Page/MD</t>
  </si>
  <si>
    <t>Trở thành Dev 4 trong 2019</t>
  </si>
  <si>
    <t>KR1.2</t>
  </si>
  <si>
    <t>Năng suất coding tăng từ 1.5 lên 2</t>
  </si>
  <si>
    <t>Kstep/MM</t>
  </si>
  <si>
    <t>KR1.3</t>
  </si>
  <si>
    <t>Năng suất review source code đạt 300 step/MD</t>
  </si>
  <si>
    <t>Step/MD</t>
  </si>
  <si>
    <t>KR1.4</t>
  </si>
  <si>
    <t>Năng suất fix bug IT đạt 2.5 Bug/MD</t>
  </si>
  <si>
    <t>Bug/MD</t>
  </si>
  <si>
    <t>KR1.5</t>
  </si>
  <si>
    <t>Năng suất fix bug ST đạt 1.5 bug/MD</t>
  </si>
  <si>
    <t>OKRs Q1.2019</t>
  </si>
  <si>
    <t>Dựa trên các OKR Năm, cá nhân tiến hành xây dựng OKR Quý:
- Phân kỳ, làm rõ Mục tiêu của Quý từ Mục tiêu Năm. Mục tiêu Quý có thể phát biểu khác Mục tiêu Năm nhằm làm rõ trọng tâm triển khai của Quý.
- Phân kỳ đến Quý các KR Năm là Chỉ số
- Làm rõ KR Quý của các KR là chương trình/dự án
- Bổ sung thêm các KR khác (chỉ số, dự án) được đo lường, theo dõi trong Quý - hỗ trợ cho các KR Năm</t>
  </si>
  <si>
    <t>MỤC TIÊU QUÝ 1/2019</t>
  </si>
  <si>
    <t>KẾT QUẢ THEN CHỐT (KR) QUÝ</t>
  </si>
  <si>
    <t>GIÁ TRỊ QUÝ</t>
  </si>
  <si>
    <t>Mục tiêu QUÝ 1</t>
  </si>
  <si>
    <t>KR1.1.1</t>
  </si>
  <si>
    <t>Năng suất tạo tài liệu design đạt 7 page/MD</t>
  </si>
  <si>
    <t>Dev 3 nhưng đảm nhiệm công việc tương đương với việc của dev 4 tại dự án XYZ</t>
  </si>
  <si>
    <t>KR1.2.1</t>
  </si>
  <si>
    <t>Năng suất coding tăng từ 1.5 lên 1.7 kstep/MM</t>
  </si>
  <si>
    <t>KR1.3.1</t>
  </si>
  <si>
    <t>Năng suất review source code đạt 270 step/MD</t>
  </si>
  <si>
    <t>MỤC TIÊU QUÝ 2/2019</t>
  </si>
  <si>
    <t>KR1.4.1</t>
  </si>
  <si>
    <t>Năng suất fix bug IT</t>
  </si>
  <si>
    <t>Dev 3 nhưng đảm nhiệm công việc tương đương với việc của dev 4 tại dự án XYZ, release thành công dự án.</t>
  </si>
  <si>
    <t>KR1.5.1</t>
  </si>
  <si>
    <t>Năng suất fix bug ST</t>
  </si>
  <si>
    <t>Trở thành tester rank 4 chuyên sâu về nghiệp vụ finance.</t>
  </si>
  <si>
    <t>Đảm nhiệm nhiều việc tạo test case cho các dự án về hệ thống bảo hiểm chứng khoán</t>
  </si>
  <si>
    <t>Test cases</t>
  </si>
  <si>
    <t>Trở thành tester có kiến thức chuyên sâu về domain finance tại FHN</t>
  </si>
  <si>
    <t>Năng suất tạo test case IT cho hệ thống bảo hiểm đạt 50 test cases/MD</t>
  </si>
  <si>
    <t>Test cases/MD</t>
  </si>
  <si>
    <t>Thời gian dựng môi trường test trung bình giảm từ 1 xuống còn nửa ngày.</t>
  </si>
  <si>
    <t>Ngày</t>
  </si>
  <si>
    <t>Năng suất execute IT đạt 40 test cases/MD</t>
  </si>
  <si>
    <t>Tỷ lệ lọt bug IT sang công đoạn sau đạt zero</t>
  </si>
  <si>
    <t>Bug/kstep</t>
  </si>
  <si>
    <t>KR1.6</t>
  </si>
  <si>
    <t>Hướng dẫn đào tạo cho 3 testers mới</t>
  </si>
  <si>
    <t>Testers</t>
  </si>
  <si>
    <t xml:space="preserve">Đảm nhiệm nhiều việc tạo test case cho dự án về hệ thống bảo hiểm </t>
  </si>
  <si>
    <t>-</t>
  </si>
  <si>
    <t>Tham gia dự án về hệ thống bảo hiểm với role tester rank 3</t>
  </si>
  <si>
    <t>Năng suất tạo test case IT cho hệ thống bảo hiểm đạt 45 test cases/MD</t>
  </si>
  <si>
    <t>KR1.6.1</t>
  </si>
  <si>
    <t>Hướng dẫn đào tạo cho 1 testers mới</t>
  </si>
  <si>
    <t>Trở thành PM3 trong 3 năm tới.</t>
  </si>
  <si>
    <t>Được giao và quản lý thành công dự án team size 20 người</t>
  </si>
  <si>
    <t>members</t>
  </si>
  <si>
    <t>Trở thành PM xuất sắc, lọt top 100 của Fsoft</t>
  </si>
  <si>
    <t>CSS trung bình của các dự án được giao đạt &gt;=88</t>
  </si>
  <si>
    <t>points</t>
  </si>
  <si>
    <t>Năng suất trung bình dự án Java  từ công đoạn DD ~ IT đạt 1.5kstep/MM</t>
  </si>
  <si>
    <t>Thời gian meeting với khách hàng rút ngắn từ 1.5h xuống còn 1h/meeting</t>
  </si>
  <si>
    <t>hours</t>
  </si>
  <si>
    <t>Tỷ lệ overhead effort  trong dự án giảm xuống còn 10%</t>
  </si>
  <si>
    <t>%</t>
  </si>
  <si>
    <t>CSS trung bình của các dự án đạt 85</t>
  </si>
  <si>
    <t>Release thành công dự án ABC</t>
  </si>
  <si>
    <t>Năng suất trung bình dự án Java  từ công đoạn DD ~ IT  đạt 1.4kstep/MM</t>
  </si>
  <si>
    <t>KR1.3.2</t>
  </si>
  <si>
    <t>Thời gian meeting trung bình với khách hàng rút ngắn từ 1.5h xuống còn 1h/meeting</t>
  </si>
  <si>
    <t>Tỷ lệ overhead effort  trong dự án đạt  12%</t>
  </si>
  <si>
    <t>OKR - Objectives and Key Results</t>
  </si>
  <si>
    <r>
      <rPr>
        <b/>
        <sz val="10"/>
        <color theme="9" tint="-0.499984740745262"/>
        <rFont val="Segoe UI"/>
        <family val="2"/>
      </rPr>
      <t>Mục tiêu (Objective)</t>
    </r>
    <r>
      <rPr>
        <sz val="10"/>
        <color theme="9" tint="-0.499984740745262"/>
        <rFont val="Segoe UI"/>
        <family val="2"/>
      </rPr>
      <t xml:space="preserve"> :  Tối đa 3 Objectives. Khuyến khích chỉ đặt 1 Objective quan trọng nhất.
</t>
    </r>
    <r>
      <rPr>
        <b/>
        <sz val="10"/>
        <color theme="9" tint="-0.499984740745262"/>
        <rFont val="Segoe UI"/>
        <family val="2"/>
      </rPr>
      <t>Kết quả then chốt (Key Result)</t>
    </r>
    <r>
      <rPr>
        <sz val="10"/>
        <color theme="9" tint="-0.499984740745262"/>
        <rFont val="Segoe UI"/>
        <family val="2"/>
      </rPr>
      <t xml:space="preserve"> : 1 Objective cần từ 3 đến 5 Key Results .
</t>
    </r>
    <r>
      <rPr>
        <b/>
        <sz val="10"/>
        <color theme="9" tint="-0.499984740745262"/>
        <rFont val="Segoe UI"/>
        <family val="2"/>
      </rPr>
      <t>Giá trị mục tiêu</t>
    </r>
    <r>
      <rPr>
        <sz val="10"/>
        <color theme="9" tint="-0.499984740745262"/>
        <rFont val="Segoe UI"/>
        <family val="2"/>
      </rPr>
      <t xml:space="preserve"> : Hãy đặt mục tiêu thách thức. Khác với KPI cần đặt mục tiêu khả thi và phấn đấu đạt 100%, đối với OKR cần đặt mục tiêu thách thức và nếu đã nỗ lực thực hiện rồi nhưng chỉ đạt được 60%-80% vẫn sẽ được coi là tốt.
</t>
    </r>
    <r>
      <rPr>
        <b/>
        <sz val="10"/>
        <color theme="9" tint="-0.499984740745262"/>
        <rFont val="Segoe UI"/>
        <family val="2"/>
      </rPr>
      <t>Giá trị khởi điểm</t>
    </r>
    <r>
      <rPr>
        <sz val="10"/>
        <color theme="9" tint="-0.499984740745262"/>
        <rFont val="Segoe UI"/>
        <family val="2"/>
      </rPr>
      <t xml:space="preserve"> : Là giá trị đã đạt được tại thời điểm đặt mục tiêu. Giá trị mục tiêu cần đặt cao hơn giá trị khởi điểm nếu mục tiêu thuộc loại càng cao càng tốt, và giá trị mục tiêu cần đặt thấp hơn giá trị khởi điểm nêu mục tiêu thuộc loại càng thấp càng tốt.</t>
    </r>
  </si>
  <si>
    <t>MỤC TIÊU (Objective)</t>
  </si>
  <si>
    <t>KẾT QUẢ THEN CHỐT (Key Result)</t>
  </si>
  <si>
    <t>GIÁ TRỊ MỤC TIÊU</t>
  </si>
  <si>
    <t>GIÁ TRỊ KHỞI ĐIỂM</t>
  </si>
  <si>
    <t>PHÂN LOẠI</t>
  </si>
  <si>
    <t>Improve quality of development process</t>
  </si>
  <si>
    <t>KR 1</t>
  </si>
  <si>
    <t>Implement process to assess development tools being used</t>
  </si>
  <si>
    <t xml:space="preserve">Càng thấp càng tốt  </t>
  </si>
  <si>
    <t>KR 2</t>
  </si>
  <si>
    <t>Reduce the number of customers reported bugs by 25%</t>
  </si>
  <si>
    <t>Bugs</t>
  </si>
  <si>
    <t xml:space="preserve">Càng cao càng tốt  </t>
  </si>
  <si>
    <t>KR 3</t>
  </si>
  <si>
    <t>Increase mandatory educational development time to 1 week each quarter</t>
  </si>
  <si>
    <t>Days</t>
  </si>
  <si>
    <t>Improve quality of product releases</t>
  </si>
  <si>
    <t>Reduce bugs found during development process by 20%</t>
  </si>
  <si>
    <t>Improve unit testing coverage from 50% to 70%</t>
  </si>
  <si>
    <t>Increase sprint capacity from 85 to 100 SP</t>
  </si>
  <si>
    <t>SP</t>
  </si>
  <si>
    <t>KR 4</t>
  </si>
  <si>
    <t>Individual developers contribute 20% more code reviews by the end of every sprint</t>
  </si>
  <si>
    <t>Improve software application performance</t>
  </si>
  <si>
    <t>Reduce API response time to 4s</t>
  </si>
  <si>
    <t>s</t>
  </si>
  <si>
    <t>Reduce average application response time to &lt;450ms</t>
  </si>
  <si>
    <t>ms</t>
  </si>
  <si>
    <t>Decrease code review times by half</t>
  </si>
  <si>
    <t>Improve employee retention</t>
  </si>
  <si>
    <t>Reduce voluntary employee termination by 20%</t>
  </si>
  <si>
    <t>Conduct exit interviews with 100% of voluntary termination employees</t>
  </si>
  <si>
    <t>Identify 10% of at risk employees during performance 
review process</t>
  </si>
  <si>
    <t>Improve employee engagement</t>
  </si>
  <si>
    <t>Increase employee satisfaction by 20% as reflected in quarterly engagement survey</t>
  </si>
  <si>
    <t>Implement 20% additional employee engagement activities</t>
  </si>
  <si>
    <t>Managers double positive feedback received from employees</t>
  </si>
  <si>
    <t>Feedbacks</t>
  </si>
  <si>
    <t>Hire top talent</t>
  </si>
  <si>
    <t xml:space="preserve"> 10% increase in job offer acceptance rate</t>
  </si>
  <si>
    <t xml:space="preserve"> 100% pass rate for new hire probations</t>
  </si>
  <si>
    <t xml:space="preserve"> Reduce contractors to 5% of workforce</t>
  </si>
  <si>
    <t>Increase company brand recognition</t>
  </si>
  <si>
    <t>3 positive reviews from industry thought leaders</t>
  </si>
  <si>
    <t>reviews</t>
  </si>
  <si>
    <t>10% increase of marketing prospects from sponsored industry events</t>
  </si>
  <si>
    <t>20% increase in Pay-Per-Click ad click-through demo request conversions</t>
  </si>
  <si>
    <t>Improve email marketing efforts</t>
  </si>
  <si>
    <t>2x webinar registrants through email invitation</t>
  </si>
  <si>
    <t>25% increase in e-book download via email click-through</t>
  </si>
  <si>
    <t>10% increase in demo requests referred to email content</t>
  </si>
  <si>
    <t>demo requests</t>
  </si>
  <si>
    <t>Optimize SEO ranking for focus keyword X</t>
  </si>
  <si>
    <t>Long-form content with focus keyword X ranked on the first page of Google</t>
  </si>
  <si>
    <t>2x reads on SEO content compared to last quarter</t>
  </si>
  <si>
    <t>2x backlinking of SEO content on external sites compared to last quarter</t>
  </si>
  <si>
    <t>Improve company security</t>
  </si>
  <si>
    <t>100% attendance of security awareness staff training</t>
  </si>
  <si>
    <t>50% increase in security using new protocol for addressing product security issues</t>
  </si>
  <si>
    <t>Implement a new antivirus system across company</t>
  </si>
  <si>
    <t>Increase data security</t>
  </si>
  <si>
    <t>Reduce occurrences of data breach to zero</t>
  </si>
  <si>
    <t>times</t>
  </si>
  <si>
    <t>Increase data recovery rate to 100%</t>
  </si>
  <si>
    <t>50% decrease in data migration and backup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</si>
</sst>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 #,##0_-;\-* #,##0_-;_-* &quot;-&quot;_-;_-@_-"/>
  </numFmts>
  <fonts count="17">
    <font>
      <sz val="11"/>
      <color theme="1"/>
      <name val="Calibri"/>
      <family val="2"/>
      <scheme val="minor"/>
    </font>
    <font>
      <sz val="10"/>
      <color theme="1"/>
      <name val="Calibri"/>
      <family val="2"/>
      <scheme val="minor"/>
    </font>
    <font>
      <sz val="10"/>
      <color theme="1"/>
      <name val="Segoe UI"/>
      <family val="2"/>
    </font>
    <font>
      <b/>
      <sz val="10"/>
      <color theme="1"/>
      <name val="Segoe UI"/>
      <family val="2"/>
    </font>
    <font>
      <b/>
      <sz val="14"/>
      <color theme="1"/>
      <name val="Segoe UI"/>
      <family val="2"/>
    </font>
    <font>
      <b/>
      <sz val="10"/>
      <color rgb="FFFA7D00"/>
      <name val="Calibri"/>
      <family val="2"/>
      <scheme val="minor"/>
    </font>
    <font>
      <sz val="10"/>
      <color theme="9" tint="-0.499984740745262"/>
      <name val="Segoe UI"/>
      <family val="2"/>
    </font>
    <font>
      <b/>
      <sz val="10"/>
      <color theme="9" tint="-0.499984740745262"/>
      <name val="Segoe UI"/>
      <family val="2"/>
    </font>
    <font>
      <sz val="11"/>
      <color theme="1"/>
      <name val="Calibri"/>
      <family val="2"/>
      <scheme val="minor"/>
    </font>
    <font>
      <sz val="10"/>
      <color rgb="FF9C5700"/>
      <name val="Segoe UI"/>
      <family val="2"/>
    </font>
    <font>
      <b/>
      <sz val="10"/>
      <color rgb="FFFA7D00"/>
      <name val="Segoe UI"/>
      <family val="2"/>
    </font>
    <font>
      <sz val="14"/>
      <color theme="1"/>
      <name val="Segoe UI"/>
      <family val="2"/>
    </font>
    <font>
      <sz val="20"/>
      <color theme="1"/>
      <name val="Segoe UI"/>
      <family val="2"/>
    </font>
    <font>
      <b/>
      <sz val="20"/>
      <color rgb="FFFF0000"/>
      <name val="Segoe UI"/>
      <family val="2"/>
    </font>
    <font>
      <b/>
      <sz val="20"/>
      <color theme="1"/>
      <name val="Segoe UI"/>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rgb="FFF2F2F2"/>
      </patternFill>
    </fill>
    <fill>
      <patternFill patternType="solid">
        <fgColor rgb="FFFFFFCC"/>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dashed">
        <color indexed="64"/>
      </top>
      <bottom style="dashed">
        <color indexed="64"/>
      </bottom>
      <diagonal/>
    </border>
    <border>
      <left style="thin">
        <color auto="1"/>
      </left>
      <right/>
      <top style="dashed">
        <color indexed="64"/>
      </top>
      <bottom style="dashed">
        <color indexed="64"/>
      </bottom>
      <diagonal/>
    </border>
    <border>
      <left/>
      <right style="thin">
        <color auto="1"/>
      </right>
      <top/>
      <bottom/>
      <diagonal/>
    </border>
    <border>
      <left style="thin">
        <color auto="1"/>
      </left>
      <right style="thin">
        <color auto="1"/>
      </right>
      <top style="thin">
        <color indexed="64"/>
      </top>
      <bottom style="dashed">
        <color indexed="64"/>
      </bottom>
      <diagonal/>
    </border>
    <border>
      <left style="thin">
        <color auto="1"/>
      </left>
      <right/>
      <top style="thin">
        <color indexed="64"/>
      </top>
      <bottom style="dashed">
        <color indexed="64"/>
      </bottom>
      <diagonal/>
    </border>
    <border>
      <left/>
      <right style="thin">
        <color auto="1"/>
      </right>
      <top style="thin">
        <color indexed="64"/>
      </top>
      <bottom/>
      <diagonal/>
    </border>
    <border>
      <left/>
      <right/>
      <top style="thin">
        <color indexed="64"/>
      </top>
      <bottom/>
      <diagonal/>
    </border>
    <border>
      <left style="thin">
        <color auto="1"/>
      </left>
      <right style="thin">
        <color auto="1"/>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rgb="FFB2B2B2"/>
      </left>
      <right style="thin">
        <color rgb="FFB2B2B2"/>
      </right>
      <top/>
      <bottom style="thin">
        <color rgb="FFB2B2B2"/>
      </bottom>
      <diagonal/>
    </border>
    <border>
      <left style="thin">
        <color auto="1"/>
      </left>
      <right style="thin">
        <color auto="1"/>
      </right>
      <top/>
      <bottom style="dashed">
        <color indexed="64"/>
      </bottom>
      <diagonal/>
    </border>
    <border>
      <left style="thin">
        <color auto="1"/>
      </left>
      <right/>
      <top/>
      <bottom style="dashed">
        <color indexed="64"/>
      </bottom>
      <diagonal/>
    </border>
  </borders>
  <cellStyleXfs count="6">
    <xf numFmtId="0" fontId="0" fillId="0" borderId="0"/>
    <xf numFmtId="0" fontId="1" fillId="0" borderId="0"/>
    <xf numFmtId="0" fontId="1" fillId="3" borderId="2" applyNumberFormat="0" applyFont="0" applyAlignment="0" applyProtection="0"/>
    <xf numFmtId="0" fontId="5" fillId="2" borderId="1" applyNumberFormat="0" applyAlignment="0" applyProtection="0"/>
    <xf numFmtId="9" fontId="8" fillId="0" borderId="0" applyFont="0" applyFill="0" applyBorder="0" applyAlignment="0" applyProtection="0"/>
    <xf numFmtId="165" fontId="8" fillId="0" borderId="0" applyFont="0" applyFill="0" applyBorder="0" applyAlignment="0" applyProtection="0"/>
  </cellStyleXfs>
  <cellXfs count="65">
    <xf numFmtId="0" fontId="0" fillId="0" borderId="0" xfId="0"/>
    <xf numFmtId="0" fontId="2" fillId="0" borderId="0" xfId="1" applyFont="1"/>
    <xf numFmtId="0" fontId="2" fillId="4" borderId="4" xfId="1" applyFont="1" applyFill="1" applyBorder="1" applyAlignment="1">
      <alignment horizontal="center"/>
    </xf>
    <xf numFmtId="0" fontId="2" fillId="0" borderId="3" xfId="1" applyFont="1" applyBorder="1" applyAlignment="1">
      <alignment horizontal="center"/>
    </xf>
    <xf numFmtId="0" fontId="2" fillId="4" borderId="3" xfId="1" quotePrefix="1" applyFont="1" applyFill="1" applyBorder="1" applyAlignment="1">
      <alignment horizontal="center"/>
    </xf>
    <xf numFmtId="0" fontId="2" fillId="4" borderId="7" xfId="1" applyFont="1" applyFill="1" applyBorder="1" applyAlignment="1">
      <alignment horizontal="center"/>
    </xf>
    <xf numFmtId="0" fontId="2" fillId="0" borderId="6" xfId="1" applyFont="1" applyBorder="1" applyAlignment="1">
      <alignment horizontal="center"/>
    </xf>
    <xf numFmtId="0" fontId="3" fillId="0" borderId="10" xfId="1" applyFont="1" applyBorder="1" applyAlignment="1">
      <alignment horizontal="center"/>
    </xf>
    <xf numFmtId="0" fontId="3" fillId="0" borderId="11" xfId="1" applyFont="1" applyBorder="1" applyAlignment="1">
      <alignment horizontal="center"/>
    </xf>
    <xf numFmtId="0" fontId="2" fillId="5" borderId="0" xfId="1" applyFont="1" applyFill="1"/>
    <xf numFmtId="0" fontId="2" fillId="6" borderId="13" xfId="1" applyFont="1" applyFill="1" applyBorder="1"/>
    <xf numFmtId="0" fontId="4" fillId="6" borderId="13" xfId="1" applyFont="1" applyFill="1" applyBorder="1" applyAlignment="1">
      <alignment vertical="center"/>
    </xf>
    <xf numFmtId="0" fontId="2" fillId="4" borderId="3" xfId="1" applyFont="1" applyFill="1" applyBorder="1" applyAlignment="1">
      <alignment wrapText="1"/>
    </xf>
    <xf numFmtId="0" fontId="2" fillId="4" borderId="3" xfId="1" applyFont="1" applyFill="1" applyBorder="1" applyAlignment="1">
      <alignment horizontal="left" wrapText="1"/>
    </xf>
    <xf numFmtId="0" fontId="2" fillId="4" borderId="6" xfId="1" applyFont="1" applyFill="1" applyBorder="1" applyAlignment="1">
      <alignment horizontal="center"/>
    </xf>
    <xf numFmtId="0" fontId="2" fillId="4" borderId="3" xfId="1" applyFont="1" applyFill="1" applyBorder="1" applyAlignment="1">
      <alignment horizontal="center"/>
    </xf>
    <xf numFmtId="0" fontId="2" fillId="4" borderId="6" xfId="1" applyFont="1" applyFill="1" applyBorder="1" applyAlignment="1">
      <alignment horizontal="center" vertical="center"/>
    </xf>
    <xf numFmtId="0" fontId="2" fillId="4" borderId="3" xfId="1" quotePrefix="1" applyFont="1" applyFill="1" applyBorder="1" applyAlignment="1">
      <alignment horizontal="center" vertical="center"/>
    </xf>
    <xf numFmtId="0" fontId="2" fillId="4" borderId="7"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3" xfId="1" applyFont="1" applyFill="1" applyBorder="1" applyAlignment="1">
      <alignment horizontal="center" vertical="center"/>
    </xf>
    <xf numFmtId="164" fontId="2" fillId="4" borderId="3" xfId="4" applyNumberFormat="1" applyFont="1" applyFill="1" applyBorder="1" applyAlignment="1">
      <alignment horizontal="center"/>
    </xf>
    <xf numFmtId="9" fontId="2" fillId="4" borderId="4" xfId="1" quotePrefix="1" applyNumberFormat="1" applyFont="1" applyFill="1" applyBorder="1" applyAlignment="1">
      <alignment horizontal="center"/>
    </xf>
    <xf numFmtId="0" fontId="2" fillId="4" borderId="4" xfId="1" quotePrefix="1" applyFont="1" applyFill="1" applyBorder="1" applyAlignment="1">
      <alignment horizontal="center"/>
    </xf>
    <xf numFmtId="9" fontId="2" fillId="4" borderId="4" xfId="1" applyNumberFormat="1" applyFont="1" applyFill="1" applyBorder="1" applyAlignment="1">
      <alignment horizontal="center"/>
    </xf>
    <xf numFmtId="0" fontId="2" fillId="4" borderId="0" xfId="1" applyFont="1" applyFill="1" applyAlignment="1">
      <alignment horizontal="left"/>
    </xf>
    <xf numFmtId="0" fontId="2" fillId="4" borderId="15" xfId="1" applyFont="1" applyFill="1" applyBorder="1" applyAlignment="1">
      <alignment horizontal="center"/>
    </xf>
    <xf numFmtId="0" fontId="2" fillId="4" borderId="16" xfId="1" applyFont="1" applyFill="1" applyBorder="1" applyAlignment="1">
      <alignment horizontal="center"/>
    </xf>
    <xf numFmtId="0" fontId="2" fillId="4" borderId="15" xfId="1" applyFont="1" applyFill="1" applyBorder="1" applyAlignment="1">
      <alignment wrapText="1"/>
    </xf>
    <xf numFmtId="9" fontId="2" fillId="4" borderId="6" xfId="4" applyFont="1" applyFill="1" applyBorder="1" applyAlignment="1">
      <alignment horizontal="center"/>
    </xf>
    <xf numFmtId="0" fontId="2" fillId="4" borderId="6" xfId="1" applyFont="1" applyFill="1" applyBorder="1" applyAlignment="1">
      <alignment wrapText="1"/>
    </xf>
    <xf numFmtId="0" fontId="2" fillId="0" borderId="0" xfId="1" applyFont="1" applyAlignment="1">
      <alignment horizontal="left"/>
    </xf>
    <xf numFmtId="0" fontId="11" fillId="5" borderId="0" xfId="1" applyFont="1" applyFill="1" applyAlignment="1">
      <alignment vertical="center"/>
    </xf>
    <xf numFmtId="0" fontId="11" fillId="6" borderId="13" xfId="1" applyFont="1" applyFill="1" applyBorder="1" applyAlignment="1">
      <alignment vertical="center"/>
    </xf>
    <xf numFmtId="0" fontId="12" fillId="0" borderId="0" xfId="1" applyFont="1" applyAlignment="1">
      <alignment vertical="center"/>
    </xf>
    <xf numFmtId="0" fontId="13" fillId="0" borderId="0" xfId="1" applyFont="1" applyAlignment="1">
      <alignment vertical="center"/>
    </xf>
    <xf numFmtId="0" fontId="2" fillId="4" borderId="0" xfId="1" applyFont="1" applyFill="1"/>
    <xf numFmtId="0" fontId="11" fillId="5" borderId="0" xfId="1" applyFont="1" applyFill="1"/>
    <xf numFmtId="0" fontId="14" fillId="0" borderId="0" xfId="1" applyFont="1"/>
    <xf numFmtId="9" fontId="2" fillId="4" borderId="4" xfId="4" quotePrefix="1" applyFont="1" applyFill="1" applyBorder="1" applyAlignment="1">
      <alignment horizontal="center"/>
    </xf>
    <xf numFmtId="0" fontId="2" fillId="4" borderId="3" xfId="1" applyFont="1" applyFill="1" applyBorder="1"/>
    <xf numFmtId="0" fontId="2" fillId="4" borderId="6" xfId="1" applyFont="1" applyFill="1" applyBorder="1"/>
    <xf numFmtId="0" fontId="2" fillId="4" borderId="15" xfId="1" applyFont="1" applyFill="1" applyBorder="1"/>
    <xf numFmtId="9" fontId="2" fillId="4" borderId="3" xfId="4" applyFont="1" applyFill="1" applyBorder="1" applyAlignment="1">
      <alignment horizontal="center"/>
    </xf>
    <xf numFmtId="0" fontId="2" fillId="4" borderId="4" xfId="1" applyFont="1" applyFill="1" applyBorder="1" applyAlignment="1">
      <alignment horizontal="right"/>
    </xf>
    <xf numFmtId="0" fontId="2" fillId="4" borderId="7" xfId="1" quotePrefix="1" applyFont="1" applyFill="1" applyBorder="1" applyAlignment="1">
      <alignment horizontal="center"/>
    </xf>
    <xf numFmtId="165" fontId="2" fillId="4" borderId="7" xfId="5" applyFont="1" applyFill="1" applyBorder="1" applyAlignment="1">
      <alignment horizontal="center"/>
    </xf>
    <xf numFmtId="0" fontId="2" fillId="0" borderId="9" xfId="1" applyFont="1" applyBorder="1" applyAlignment="1">
      <alignment horizontal="left"/>
    </xf>
    <xf numFmtId="0" fontId="2" fillId="0" borderId="8" xfId="1" applyFont="1" applyBorder="1" applyAlignment="1">
      <alignment horizontal="left"/>
    </xf>
    <xf numFmtId="0" fontId="2" fillId="4" borderId="0" xfId="1" applyFont="1" applyFill="1" applyAlignment="1">
      <alignment horizontal="left" wrapText="1"/>
    </xf>
    <xf numFmtId="0" fontId="2" fillId="4" borderId="5" xfId="1" applyFont="1" applyFill="1" applyBorder="1" applyAlignment="1">
      <alignment horizontal="left" wrapText="1"/>
    </xf>
    <xf numFmtId="0" fontId="2" fillId="4" borderId="0" xfId="1" applyFont="1" applyFill="1" applyAlignment="1">
      <alignment horizontal="left"/>
    </xf>
    <xf numFmtId="0" fontId="2" fillId="4" borderId="5" xfId="1" applyFont="1" applyFill="1" applyBorder="1" applyAlignment="1">
      <alignment horizontal="left"/>
    </xf>
    <xf numFmtId="0" fontId="3" fillId="0" borderId="13" xfId="1" applyFont="1" applyBorder="1" applyAlignment="1">
      <alignment horizontal="center"/>
    </xf>
    <xf numFmtId="0" fontId="3" fillId="0" borderId="12" xfId="1" applyFont="1" applyBorder="1" applyAlignment="1">
      <alignment horizontal="center"/>
    </xf>
    <xf numFmtId="0" fontId="9" fillId="3" borderId="14" xfId="2" applyFont="1" applyBorder="1" applyAlignment="1">
      <alignment horizontal="left" vertical="top" wrapText="1"/>
    </xf>
    <xf numFmtId="0" fontId="9" fillId="3" borderId="14" xfId="2" applyFont="1" applyBorder="1" applyAlignment="1">
      <alignment horizontal="left" vertical="top"/>
    </xf>
    <xf numFmtId="0" fontId="10" fillId="4" borderId="1" xfId="3" applyFont="1" applyFill="1" applyAlignment="1">
      <alignment horizontal="left" vertical="top"/>
    </xf>
    <xf numFmtId="0" fontId="2" fillId="4" borderId="0" xfId="1" applyFont="1" applyFill="1" applyAlignment="1">
      <alignment horizontal="left" vertical="center" wrapText="1"/>
    </xf>
    <xf numFmtId="0" fontId="2" fillId="4" borderId="5" xfId="1" applyFont="1" applyFill="1" applyBorder="1" applyAlignment="1">
      <alignment horizontal="left" vertical="center" wrapText="1"/>
    </xf>
    <xf numFmtId="0" fontId="6" fillId="3" borderId="14" xfId="2" applyFont="1" applyBorder="1" applyAlignment="1">
      <alignment horizontal="left" vertical="top" wrapText="1"/>
    </xf>
    <xf numFmtId="0" fontId="2" fillId="4" borderId="9" xfId="1" applyFont="1" applyFill="1" applyBorder="1" applyAlignment="1">
      <alignment horizontal="left" vertical="center"/>
    </xf>
    <xf numFmtId="0" fontId="2" fillId="4" borderId="8" xfId="1" applyFont="1" applyFill="1" applyBorder="1" applyAlignment="1">
      <alignment horizontal="left" vertical="center"/>
    </xf>
    <xf numFmtId="0" fontId="2" fillId="4" borderId="0" xfId="1" applyFont="1" applyFill="1" applyAlignment="1">
      <alignment horizontal="left" vertical="center"/>
    </xf>
    <xf numFmtId="0" fontId="2" fillId="4" borderId="5" xfId="1" applyFont="1" applyFill="1" applyBorder="1" applyAlignment="1">
      <alignment horizontal="left" vertical="center"/>
    </xf>
  </cellXfs>
  <cellStyles count="6">
    <cellStyle name="Bình thường" xfId="0" builtinId="0"/>
    <cellStyle name="Calculation 2" xfId="3" xr:uid="{00000000-0005-0000-0000-000000000000}"/>
    <cellStyle name="Comma [0] 2" xfId="5" xr:uid="{00000000-0005-0000-0000-000001000000}"/>
    <cellStyle name="Normal 2" xfId="1" xr:uid="{00000000-0005-0000-0000-000003000000}"/>
    <cellStyle name="Note 2" xfId="2" xr:uid="{00000000-0005-0000-0000-000004000000}"/>
    <cellStyle name="Phần trăm" xfId="4"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44824</xdr:colOff>
      <xdr:row>1</xdr:row>
      <xdr:rowOff>261470</xdr:rowOff>
    </xdr:from>
    <xdr:to>
      <xdr:col>8</xdr:col>
      <xdr:colOff>216648</xdr:colOff>
      <xdr:row>5</xdr:row>
      <xdr:rowOff>67235</xdr:rowOff>
    </xdr:to>
    <xdr:sp macro="" textlink="">
      <xdr:nvSpPr>
        <xdr:cNvPr id="2" name="Rounded Rectangle 1">
          <a:extLst>
            <a:ext uri="{FF2B5EF4-FFF2-40B4-BE49-F238E27FC236}">
              <a16:creationId xmlns:a16="http://schemas.microsoft.com/office/drawing/2014/main" id="{00000000-0008-0000-0100-000002000000}"/>
            </a:ext>
          </a:extLst>
        </xdr:cNvPr>
        <xdr:cNvSpPr/>
      </xdr:nvSpPr>
      <xdr:spPr>
        <a:xfrm>
          <a:off x="2254624" y="385295"/>
          <a:ext cx="2381624" cy="6344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t>Bối</a:t>
          </a:r>
          <a:r>
            <a:rPr lang="en-US" sz="1200" baseline="0"/>
            <a:t> cảnh : Bạn đang là dev 3, tham gia dự án XYZ từ cuối 2018 và dự kiến kết thúc trong Q2/2019.</a:t>
          </a:r>
        </a:p>
        <a:p>
          <a:pPr algn="l"/>
          <a:r>
            <a:rPr lang="en-US" sz="1200" baseline="0"/>
            <a:t>Bạn tham gia từ công đoạn design ~ coding trong Q1/2019,  Q2 chủ yếu  fix bug IT &amp; ST.</a:t>
          </a:r>
        </a:p>
        <a:p>
          <a:pPr algn="l"/>
          <a:endParaRPr lang="en-US" sz="1200" baseline="0"/>
        </a:p>
        <a:p>
          <a:pPr algn="l"/>
          <a:r>
            <a:rPr lang="en-US" sz="1200" baseline="0"/>
            <a:t>Note : đối với OKR, cần đặt chỉ tiêu thách thức và đạt 60-80% hơn là đặt chỉ tiêu thấp và đạt 100%</a:t>
          </a:r>
          <a:endParaRPr 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141942</xdr:colOff>
      <xdr:row>1</xdr:row>
      <xdr:rowOff>22411</xdr:rowOff>
    </xdr:from>
    <xdr:to>
      <xdr:col>9</xdr:col>
      <xdr:colOff>14941</xdr:colOff>
      <xdr:row>5</xdr:row>
      <xdr:rowOff>22412</xdr:rowOff>
    </xdr:to>
    <xdr:sp macro="" textlink="">
      <xdr:nvSpPr>
        <xdr:cNvPr id="2" name="Rounded Rectangle 1">
          <a:extLst>
            <a:ext uri="{FF2B5EF4-FFF2-40B4-BE49-F238E27FC236}">
              <a16:creationId xmlns:a16="http://schemas.microsoft.com/office/drawing/2014/main" id="{00000000-0008-0000-0200-000003000000}"/>
            </a:ext>
          </a:extLst>
        </xdr:cNvPr>
        <xdr:cNvSpPr/>
      </xdr:nvSpPr>
      <xdr:spPr>
        <a:xfrm>
          <a:off x="2351742" y="212911"/>
          <a:ext cx="2635249" cy="76200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a:t>Bối</a:t>
          </a:r>
          <a:r>
            <a:rPr lang="en-US" sz="1400" baseline="0"/>
            <a:t> cảnh : Bạn đang là test rank 3 và mới tham gia vào dự án có nghiệp vụ finance từ 2018.</a:t>
          </a:r>
        </a:p>
        <a:p>
          <a:pPr algn="l"/>
          <a:r>
            <a:rPr lang="en-US" sz="1400" baseline="0"/>
            <a:t>Bạn có nguyện vọng chuyên sâu vào nghiệp vụ finance hơn nữa, sau đó phấn đấu tăng tester rank. Bạn tham gia test cho dự án về bảo hiểm trong Q1/2019, và giữa Q2 dự án mới kết thúc.</a:t>
          </a:r>
          <a:endParaRPr lang="en-US" sz="1400"/>
        </a:p>
        <a:p>
          <a:pPr algn="l"/>
          <a:r>
            <a:rPr lang="en-US" sz="1400"/>
            <a:t>Ví</a:t>
          </a:r>
          <a:r>
            <a:rPr lang="en-US" sz="1400" baseline="0"/>
            <a:t> dụ bên dưới  ghi nhiều KR (6 KRs) để tham khảo, thực tế không cần định nghĩa nhiều như thế.</a:t>
          </a:r>
          <a:endParaRPr lang="en-US"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xdr:row>
      <xdr:rowOff>112060</xdr:rowOff>
    </xdr:from>
    <xdr:to>
      <xdr:col>8</xdr:col>
      <xdr:colOff>160618</xdr:colOff>
      <xdr:row>4</xdr:row>
      <xdr:rowOff>164354</xdr:rowOff>
    </xdr:to>
    <xdr:sp macro="" textlink="">
      <xdr:nvSpPr>
        <xdr:cNvPr id="2" name="Rounded Rectangle 1">
          <a:extLst>
            <a:ext uri="{FF2B5EF4-FFF2-40B4-BE49-F238E27FC236}">
              <a16:creationId xmlns:a16="http://schemas.microsoft.com/office/drawing/2014/main" id="{00000000-0008-0000-0000-000002000000}"/>
            </a:ext>
          </a:extLst>
        </xdr:cNvPr>
        <xdr:cNvSpPr/>
      </xdr:nvSpPr>
      <xdr:spPr>
        <a:xfrm>
          <a:off x="2209800" y="302560"/>
          <a:ext cx="2370418" cy="6237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t>Bối</a:t>
          </a:r>
          <a:r>
            <a:rPr lang="en-US" sz="1200" baseline="0"/>
            <a:t> cảnh : Bạn đang là PM1, tham gia dự án ABC từ cuối 2018 và dự kiến kết thúc trong Q1 2019.</a:t>
          </a:r>
        </a:p>
        <a:p>
          <a:pPr algn="l"/>
          <a:r>
            <a:rPr lang="en-US" sz="1200" baseline="0"/>
            <a:t>2018  cũng có quản lý 2 dự án nhỏ . 2019 mong muốn được đảm nhận dự án lớn hơn.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I35"/>
  <sheetViews>
    <sheetView showGridLines="0" tabSelected="1" zoomScale="85" zoomScaleNormal="85" workbookViewId="0">
      <selection activeCell="K11" sqref="K11"/>
    </sheetView>
  </sheetViews>
  <sheetFormatPr defaultColWidth="8.28515625" defaultRowHeight="14.25"/>
  <cols>
    <col min="1" max="1" width="2.7109375" style="1" customWidth="1"/>
    <col min="2" max="2" width="16.85546875" style="1" customWidth="1"/>
    <col min="3" max="3" width="30.28515625" style="1" customWidth="1"/>
    <col min="4" max="4" width="9.42578125" style="1" customWidth="1"/>
    <col min="5" max="5" width="41.7109375" style="1" customWidth="1"/>
    <col min="6" max="9" width="17" style="1" customWidth="1"/>
    <col min="10" max="10" width="19" style="1" customWidth="1"/>
    <col min="11" max="16384" width="8.28515625" style="1"/>
  </cols>
  <sheetData>
    <row r="1" spans="2:9" ht="5.0999999999999996" customHeight="1"/>
    <row r="2" spans="2:9" ht="31.5" customHeight="1">
      <c r="B2" s="38" t="s">
        <v>0</v>
      </c>
    </row>
    <row r="3" spans="2:9" ht="20.100000000000001" customHeight="1">
      <c r="B3" s="37" t="s">
        <v>1</v>
      </c>
      <c r="C3" s="36"/>
    </row>
    <row r="4" spans="2:9" ht="20.100000000000001" customHeight="1">
      <c r="B4" s="37" t="s">
        <v>2</v>
      </c>
      <c r="C4" s="36"/>
    </row>
    <row r="5" spans="2:9" ht="20.100000000000001" customHeight="1">
      <c r="B5" s="37" t="s">
        <v>3</v>
      </c>
      <c r="C5" s="36"/>
    </row>
    <row r="6" spans="2:9" s="34" customFormat="1" ht="17.100000000000001" customHeight="1">
      <c r="B6" s="35"/>
    </row>
    <row r="7" spans="2:9" s="32" customFormat="1" ht="20.25">
      <c r="B7" s="11" t="s">
        <v>4</v>
      </c>
      <c r="C7" s="11"/>
      <c r="D7" s="11"/>
      <c r="E7" s="33"/>
      <c r="F7" s="33"/>
      <c r="G7" s="33"/>
      <c r="H7" s="33"/>
      <c r="I7" s="33"/>
    </row>
    <row r="8" spans="2:9">
      <c r="B8" s="56" t="s">
        <v>5</v>
      </c>
      <c r="C8" s="56"/>
      <c r="D8" s="56"/>
      <c r="E8" s="56"/>
      <c r="F8" s="56"/>
      <c r="G8" s="56"/>
      <c r="H8" s="56"/>
      <c r="I8" s="56"/>
    </row>
    <row r="9" spans="2:9" ht="53.25" customHeight="1">
      <c r="B9" s="57" t="s">
        <v>6</v>
      </c>
      <c r="C9" s="57"/>
      <c r="D9" s="57"/>
      <c r="E9" s="57"/>
      <c r="F9" s="57"/>
      <c r="G9" s="57"/>
      <c r="H9" s="57"/>
      <c r="I9" s="57"/>
    </row>
    <row r="10" spans="2:9" ht="14.25" customHeight="1"/>
    <row r="11" spans="2:9" s="9" customFormat="1" ht="20.25">
      <c r="B11" s="11" t="s">
        <v>7</v>
      </c>
      <c r="C11" s="11"/>
      <c r="D11" s="11"/>
      <c r="E11" s="10"/>
      <c r="F11" s="10"/>
      <c r="G11" s="10"/>
      <c r="H11" s="10"/>
      <c r="I11" s="10"/>
    </row>
    <row r="12" spans="2:9" ht="65.099999999999994" customHeight="1">
      <c r="B12" s="55" t="s">
        <v>8</v>
      </c>
      <c r="C12" s="55"/>
      <c r="D12" s="55"/>
      <c r="E12" s="55"/>
      <c r="F12" s="55"/>
      <c r="G12" s="55"/>
      <c r="H12" s="55"/>
      <c r="I12" s="55"/>
    </row>
    <row r="14" spans="2:9">
      <c r="B14" s="53" t="s">
        <v>9</v>
      </c>
      <c r="C14" s="54"/>
      <c r="D14" s="7" t="s">
        <v>10</v>
      </c>
      <c r="E14" s="7" t="s">
        <v>11</v>
      </c>
      <c r="F14" s="8" t="s">
        <v>12</v>
      </c>
      <c r="G14" s="8" t="s">
        <v>13</v>
      </c>
      <c r="H14" s="8" t="s">
        <v>14</v>
      </c>
      <c r="I14" s="7" t="s">
        <v>15</v>
      </c>
    </row>
    <row r="15" spans="2:9">
      <c r="B15" s="47" t="s">
        <v>16</v>
      </c>
      <c r="C15" s="48"/>
      <c r="D15" s="6" t="s">
        <v>17</v>
      </c>
      <c r="E15" s="40" t="s">
        <v>18</v>
      </c>
      <c r="F15" s="5">
        <v>10</v>
      </c>
      <c r="G15" s="5" t="s">
        <v>19</v>
      </c>
      <c r="H15" s="5">
        <v>5</v>
      </c>
      <c r="I15" s="29">
        <f>(F15-H15)/H15</f>
        <v>1</v>
      </c>
    </row>
    <row r="16" spans="2:9">
      <c r="B16" s="51" t="s">
        <v>20</v>
      </c>
      <c r="C16" s="52"/>
      <c r="D16" s="3" t="s">
        <v>21</v>
      </c>
      <c r="E16" s="40" t="s">
        <v>22</v>
      </c>
      <c r="F16" s="2">
        <v>2</v>
      </c>
      <c r="G16" s="2" t="s">
        <v>23</v>
      </c>
      <c r="H16" s="23">
        <v>1.5</v>
      </c>
      <c r="I16" s="39">
        <f>(F16-H16)/H16</f>
        <v>0.33333333333333331</v>
      </c>
    </row>
    <row r="17" spans="2:9">
      <c r="B17" s="51"/>
      <c r="C17" s="52"/>
      <c r="D17" s="3" t="s">
        <v>24</v>
      </c>
      <c r="E17" s="40" t="s">
        <v>25</v>
      </c>
      <c r="F17" s="2">
        <v>300</v>
      </c>
      <c r="G17" s="2" t="s">
        <v>26</v>
      </c>
      <c r="H17" s="2">
        <v>250</v>
      </c>
      <c r="I17" s="39">
        <f>(F17-H17)/H17</f>
        <v>0.2</v>
      </c>
    </row>
    <row r="18" spans="2:9">
      <c r="B18" s="51"/>
      <c r="C18" s="52"/>
      <c r="D18" s="3" t="s">
        <v>27</v>
      </c>
      <c r="E18" s="40" t="s">
        <v>28</v>
      </c>
      <c r="F18" s="2">
        <v>2.5</v>
      </c>
      <c r="G18" s="23" t="s">
        <v>29</v>
      </c>
      <c r="H18" s="23">
        <v>2</v>
      </c>
      <c r="I18" s="39">
        <f>(F18-H18)/H18</f>
        <v>0.25</v>
      </c>
    </row>
    <row r="19" spans="2:9">
      <c r="B19" s="51"/>
      <c r="C19" s="52"/>
      <c r="D19" s="3" t="s">
        <v>30</v>
      </c>
      <c r="E19" s="40" t="s">
        <v>31</v>
      </c>
      <c r="F19" s="2">
        <v>1.5</v>
      </c>
      <c r="G19" s="23" t="s">
        <v>29</v>
      </c>
      <c r="H19" s="23">
        <v>1</v>
      </c>
      <c r="I19" s="39">
        <f>(F19-H19)/H19</f>
        <v>0.5</v>
      </c>
    </row>
    <row r="21" spans="2:9" s="9" customFormat="1" ht="20.25">
      <c r="B21" s="11" t="s">
        <v>32</v>
      </c>
      <c r="C21" s="11"/>
      <c r="D21" s="11"/>
      <c r="E21" s="10"/>
      <c r="F21" s="10"/>
      <c r="G21" s="10"/>
      <c r="H21" s="10"/>
      <c r="I21" s="10"/>
    </row>
    <row r="22" spans="2:9" ht="77.25" customHeight="1">
      <c r="B22" s="55" t="s">
        <v>33</v>
      </c>
      <c r="C22" s="55"/>
      <c r="D22" s="55"/>
      <c r="E22" s="55"/>
      <c r="F22" s="55"/>
      <c r="G22" s="55"/>
      <c r="H22" s="55"/>
      <c r="I22" s="55"/>
    </row>
    <row r="24" spans="2:9">
      <c r="B24" s="53" t="s">
        <v>34</v>
      </c>
      <c r="C24" s="54"/>
      <c r="D24" s="7" t="s">
        <v>10</v>
      </c>
      <c r="E24" s="7" t="s">
        <v>35</v>
      </c>
      <c r="F24" s="8" t="s">
        <v>36</v>
      </c>
      <c r="G24" s="8" t="s">
        <v>13</v>
      </c>
      <c r="H24" s="8" t="s">
        <v>14</v>
      </c>
      <c r="I24" s="7" t="s">
        <v>15</v>
      </c>
    </row>
    <row r="25" spans="2:9">
      <c r="B25" s="47" t="s">
        <v>37</v>
      </c>
      <c r="C25" s="48"/>
      <c r="D25" s="6" t="s">
        <v>38</v>
      </c>
      <c r="E25" s="41" t="s">
        <v>39</v>
      </c>
      <c r="F25" s="5">
        <v>7</v>
      </c>
      <c r="G25" s="5" t="s">
        <v>19</v>
      </c>
      <c r="H25" s="5">
        <v>5</v>
      </c>
      <c r="I25" s="29">
        <f>(F25-H25)/H25</f>
        <v>0.4</v>
      </c>
    </row>
    <row r="26" spans="2:9">
      <c r="B26" s="49" t="s">
        <v>40</v>
      </c>
      <c r="C26" s="50"/>
      <c r="D26" s="3" t="s">
        <v>41</v>
      </c>
      <c r="E26" s="42" t="s">
        <v>42</v>
      </c>
      <c r="F26" s="27">
        <v>1.7</v>
      </c>
      <c r="G26" s="27" t="s">
        <v>23</v>
      </c>
      <c r="H26" s="23">
        <v>1.5</v>
      </c>
      <c r="I26" s="39">
        <f>(F26-H26)/H26</f>
        <v>0.1333333333333333</v>
      </c>
    </row>
    <row r="27" spans="2:9">
      <c r="B27" s="49"/>
      <c r="C27" s="50"/>
      <c r="D27" s="3" t="s">
        <v>43</v>
      </c>
      <c r="E27" s="40" t="s">
        <v>44</v>
      </c>
      <c r="F27" s="2">
        <v>270</v>
      </c>
      <c r="G27" s="2" t="s">
        <v>26</v>
      </c>
      <c r="H27" s="2">
        <v>250</v>
      </c>
      <c r="I27" s="39">
        <f>(F27-H27)/H27</f>
        <v>0.08</v>
      </c>
    </row>
    <row r="28" spans="2:9">
      <c r="B28" s="51"/>
      <c r="C28" s="52"/>
      <c r="D28" s="3"/>
      <c r="E28" s="40"/>
      <c r="F28" s="2"/>
      <c r="G28" s="23"/>
      <c r="H28" s="23"/>
      <c r="I28" s="39"/>
    </row>
    <row r="31" spans="2:9">
      <c r="B31" s="53" t="s">
        <v>45</v>
      </c>
      <c r="C31" s="54"/>
      <c r="D31" s="7" t="s">
        <v>10</v>
      </c>
      <c r="E31" s="7" t="s">
        <v>35</v>
      </c>
      <c r="F31" s="8" t="s">
        <v>36</v>
      </c>
      <c r="G31" s="8" t="s">
        <v>13</v>
      </c>
      <c r="H31" s="8" t="s">
        <v>14</v>
      </c>
      <c r="I31" s="7" t="s">
        <v>15</v>
      </c>
    </row>
    <row r="32" spans="2:9">
      <c r="B32" s="47" t="s">
        <v>37</v>
      </c>
      <c r="C32" s="48"/>
      <c r="D32" s="6" t="s">
        <v>46</v>
      </c>
      <c r="E32" s="41" t="s">
        <v>47</v>
      </c>
      <c r="F32" s="5">
        <v>2.2000000000000002</v>
      </c>
      <c r="G32" s="5" t="s">
        <v>29</v>
      </c>
      <c r="H32" s="5">
        <v>2</v>
      </c>
      <c r="I32" s="29">
        <v>0.10000000000000009</v>
      </c>
    </row>
    <row r="33" spans="2:9">
      <c r="B33" s="49" t="s">
        <v>48</v>
      </c>
      <c r="C33" s="50"/>
      <c r="D33" s="3" t="s">
        <v>49</v>
      </c>
      <c r="E33" s="40" t="s">
        <v>50</v>
      </c>
      <c r="F33" s="2">
        <v>1.2</v>
      </c>
      <c r="G33" s="23" t="s">
        <v>29</v>
      </c>
      <c r="H33" s="23">
        <v>1</v>
      </c>
      <c r="I33" s="39">
        <v>0.19999999999999996</v>
      </c>
    </row>
    <row r="34" spans="2:9">
      <c r="B34" s="49"/>
      <c r="C34" s="50"/>
      <c r="D34" s="3"/>
      <c r="E34" s="40"/>
      <c r="F34" s="2"/>
      <c r="G34" s="23"/>
      <c r="H34" s="23"/>
      <c r="I34" s="39"/>
    </row>
    <row r="35" spans="2:9">
      <c r="B35" s="51"/>
      <c r="C35" s="52"/>
      <c r="D35" s="3"/>
      <c r="E35" s="40"/>
      <c r="F35" s="2"/>
      <c r="G35" s="23"/>
      <c r="H35" s="23"/>
      <c r="I35" s="39"/>
    </row>
  </sheetData>
  <mergeCells count="18">
    <mergeCell ref="B16:C16"/>
    <mergeCell ref="B8:I8"/>
    <mergeCell ref="B9:I9"/>
    <mergeCell ref="B12:I12"/>
    <mergeCell ref="B14:C14"/>
    <mergeCell ref="B15:C15"/>
    <mergeCell ref="B19:C19"/>
    <mergeCell ref="B31:C31"/>
    <mergeCell ref="B17:C17"/>
    <mergeCell ref="B18:C18"/>
    <mergeCell ref="B22:I22"/>
    <mergeCell ref="B24:C24"/>
    <mergeCell ref="B25:C25"/>
    <mergeCell ref="B32:C32"/>
    <mergeCell ref="B33:C34"/>
    <mergeCell ref="B35:C35"/>
    <mergeCell ref="B28:C28"/>
    <mergeCell ref="B26:C27"/>
  </mergeCells>
  <pageMargins left="0.7" right="0.7"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I30"/>
  <sheetViews>
    <sheetView showGridLines="0" zoomScale="85" zoomScaleNormal="85" workbookViewId="0">
      <selection activeCell="J19" sqref="J19"/>
    </sheetView>
  </sheetViews>
  <sheetFormatPr defaultColWidth="8.28515625" defaultRowHeight="14.25"/>
  <cols>
    <col min="1" max="1" width="2.7109375" style="1" customWidth="1"/>
    <col min="2" max="2" width="16.85546875" style="1" customWidth="1"/>
    <col min="3" max="3" width="30.28515625" style="1" customWidth="1"/>
    <col min="4" max="4" width="9.42578125" style="1" customWidth="1"/>
    <col min="5" max="5" width="38.85546875" style="1" customWidth="1"/>
    <col min="6" max="9" width="17" style="1" customWidth="1"/>
    <col min="10" max="10" width="19" style="1" customWidth="1"/>
    <col min="11" max="16384" width="8.28515625" style="1"/>
  </cols>
  <sheetData>
    <row r="1" spans="2:9" ht="5.0999999999999996" customHeight="1"/>
    <row r="2" spans="2:9" ht="31.5" customHeight="1">
      <c r="B2" s="38" t="s">
        <v>0</v>
      </c>
    </row>
    <row r="3" spans="2:9" ht="20.100000000000001" customHeight="1">
      <c r="B3" s="37" t="s">
        <v>1</v>
      </c>
      <c r="C3" s="36"/>
    </row>
    <row r="4" spans="2:9" ht="20.100000000000001" customHeight="1">
      <c r="B4" s="37" t="s">
        <v>2</v>
      </c>
      <c r="C4" s="36"/>
    </row>
    <row r="5" spans="2:9" ht="20.100000000000001" customHeight="1">
      <c r="B5" s="37" t="s">
        <v>3</v>
      </c>
      <c r="C5" s="36"/>
    </row>
    <row r="6" spans="2:9" s="34" customFormat="1" ht="17.100000000000001" customHeight="1">
      <c r="B6" s="35"/>
    </row>
    <row r="7" spans="2:9" s="32" customFormat="1" ht="20.25">
      <c r="B7" s="11" t="s">
        <v>4</v>
      </c>
      <c r="C7" s="11"/>
      <c r="D7" s="11"/>
      <c r="E7" s="33"/>
      <c r="F7" s="33"/>
      <c r="G7" s="33"/>
      <c r="H7" s="33"/>
      <c r="I7" s="33"/>
    </row>
    <row r="8" spans="2:9">
      <c r="B8" s="56" t="s">
        <v>5</v>
      </c>
      <c r="C8" s="56"/>
      <c r="D8" s="56"/>
      <c r="E8" s="56"/>
      <c r="F8" s="56"/>
      <c r="G8" s="56"/>
      <c r="H8" s="56"/>
      <c r="I8" s="56"/>
    </row>
    <row r="9" spans="2:9" ht="53.25" customHeight="1">
      <c r="B9" s="57" t="s">
        <v>51</v>
      </c>
      <c r="C9" s="57"/>
      <c r="D9" s="57"/>
      <c r="E9" s="57"/>
      <c r="F9" s="57"/>
      <c r="G9" s="57"/>
      <c r="H9" s="57"/>
      <c r="I9" s="57"/>
    </row>
    <row r="10" spans="2:9" ht="14.25" customHeight="1"/>
    <row r="11" spans="2:9" s="9" customFormat="1" ht="20.25">
      <c r="B11" s="11" t="s">
        <v>7</v>
      </c>
      <c r="C11" s="11"/>
      <c r="D11" s="11"/>
      <c r="E11" s="10"/>
      <c r="F11" s="10"/>
      <c r="G11" s="10"/>
      <c r="H11" s="10"/>
      <c r="I11" s="10"/>
    </row>
    <row r="12" spans="2:9" ht="65.099999999999994" customHeight="1">
      <c r="B12" s="55" t="s">
        <v>8</v>
      </c>
      <c r="C12" s="55"/>
      <c r="D12" s="55"/>
      <c r="E12" s="55"/>
      <c r="F12" s="55"/>
      <c r="G12" s="55"/>
      <c r="H12" s="55"/>
      <c r="I12" s="55"/>
    </row>
    <row r="14" spans="2:9">
      <c r="B14" s="53" t="s">
        <v>9</v>
      </c>
      <c r="C14" s="54"/>
      <c r="D14" s="7" t="s">
        <v>10</v>
      </c>
      <c r="E14" s="7" t="s">
        <v>11</v>
      </c>
      <c r="F14" s="8" t="s">
        <v>12</v>
      </c>
      <c r="G14" s="8" t="s">
        <v>13</v>
      </c>
      <c r="H14" s="8" t="s">
        <v>14</v>
      </c>
      <c r="I14" s="7" t="s">
        <v>15</v>
      </c>
    </row>
    <row r="15" spans="2:9" ht="28.5">
      <c r="B15" s="47" t="s">
        <v>16</v>
      </c>
      <c r="C15" s="48"/>
      <c r="D15" s="6" t="s">
        <v>17</v>
      </c>
      <c r="E15" s="12" t="s">
        <v>52</v>
      </c>
      <c r="F15" s="46">
        <v>10000</v>
      </c>
      <c r="G15" s="5" t="s">
        <v>53</v>
      </c>
      <c r="H15" s="5">
        <v>3000</v>
      </c>
      <c r="I15" s="29">
        <f>(F15-H15)/H15</f>
        <v>2.3333333333333335</v>
      </c>
    </row>
    <row r="16" spans="2:9" ht="28.5">
      <c r="B16" s="49" t="s">
        <v>54</v>
      </c>
      <c r="C16" s="50"/>
      <c r="D16" s="3" t="s">
        <v>21</v>
      </c>
      <c r="E16" s="13" t="s">
        <v>55</v>
      </c>
      <c r="F16" s="44">
        <v>50</v>
      </c>
      <c r="G16" s="2" t="s">
        <v>56</v>
      </c>
      <c r="H16" s="23">
        <v>40</v>
      </c>
      <c r="I16" s="43">
        <f>(F16-H16)/H16</f>
        <v>0.25</v>
      </c>
    </row>
    <row r="17" spans="2:9" ht="28.5">
      <c r="B17" s="49"/>
      <c r="C17" s="50"/>
      <c r="D17" s="3" t="s">
        <v>24</v>
      </c>
      <c r="E17" s="13" t="s">
        <v>57</v>
      </c>
      <c r="F17" s="44">
        <v>0.5</v>
      </c>
      <c r="G17" s="2" t="s">
        <v>58</v>
      </c>
      <c r="H17" s="2">
        <v>1</v>
      </c>
      <c r="I17" s="43">
        <f>(H17-F17)/H17</f>
        <v>0.5</v>
      </c>
    </row>
    <row r="18" spans="2:9">
      <c r="B18" s="51"/>
      <c r="C18" s="52"/>
      <c r="D18" s="3" t="s">
        <v>27</v>
      </c>
      <c r="E18" s="40" t="s">
        <v>59</v>
      </c>
      <c r="F18" s="44">
        <v>40</v>
      </c>
      <c r="G18" s="2" t="s">
        <v>56</v>
      </c>
      <c r="H18" s="23">
        <v>35</v>
      </c>
      <c r="I18" s="43">
        <f>(F18-H18)/H18</f>
        <v>0.14285714285714285</v>
      </c>
    </row>
    <row r="19" spans="2:9">
      <c r="B19" s="51"/>
      <c r="C19" s="52"/>
      <c r="D19" s="3" t="s">
        <v>30</v>
      </c>
      <c r="E19" s="40" t="s">
        <v>60</v>
      </c>
      <c r="F19" s="44">
        <v>0</v>
      </c>
      <c r="G19" s="2" t="s">
        <v>61</v>
      </c>
      <c r="H19" s="23">
        <v>1</v>
      </c>
      <c r="I19" s="43">
        <f>(H19-F19)/H19</f>
        <v>1</v>
      </c>
    </row>
    <row r="20" spans="2:9">
      <c r="B20" s="25"/>
      <c r="C20" s="25"/>
      <c r="D20" s="3" t="s">
        <v>62</v>
      </c>
      <c r="E20" s="40" t="s">
        <v>63</v>
      </c>
      <c r="F20" s="44">
        <v>3</v>
      </c>
      <c r="G20" s="2" t="s">
        <v>64</v>
      </c>
      <c r="H20" s="23">
        <v>2</v>
      </c>
      <c r="I20" s="43">
        <f>(F20-H20)/H20</f>
        <v>0.5</v>
      </c>
    </row>
    <row r="22" spans="2:9" s="9" customFormat="1" ht="20.25">
      <c r="B22" s="11" t="s">
        <v>32</v>
      </c>
      <c r="C22" s="11"/>
      <c r="D22" s="11"/>
      <c r="E22" s="10"/>
      <c r="F22" s="10"/>
      <c r="G22" s="10"/>
      <c r="H22" s="10"/>
      <c r="I22" s="10"/>
    </row>
    <row r="23" spans="2:9" ht="77.25" customHeight="1">
      <c r="B23" s="55" t="s">
        <v>33</v>
      </c>
      <c r="C23" s="55"/>
      <c r="D23" s="55"/>
      <c r="E23" s="55"/>
      <c r="F23" s="55"/>
      <c r="G23" s="55"/>
      <c r="H23" s="55"/>
      <c r="I23" s="55"/>
    </row>
    <row r="25" spans="2:9">
      <c r="B25" s="53" t="s">
        <v>34</v>
      </c>
      <c r="C25" s="54"/>
      <c r="D25" s="7" t="s">
        <v>10</v>
      </c>
      <c r="E25" s="7" t="s">
        <v>35</v>
      </c>
      <c r="F25" s="8" t="s">
        <v>36</v>
      </c>
      <c r="G25" s="8" t="s">
        <v>13</v>
      </c>
      <c r="H25" s="8" t="s">
        <v>14</v>
      </c>
      <c r="I25" s="7" t="s">
        <v>15</v>
      </c>
    </row>
    <row r="26" spans="2:9" ht="28.5">
      <c r="B26" s="47" t="s">
        <v>37</v>
      </c>
      <c r="C26" s="48"/>
      <c r="D26" s="6" t="s">
        <v>38</v>
      </c>
      <c r="E26" s="12" t="s">
        <v>65</v>
      </c>
      <c r="F26" s="46">
        <v>2000</v>
      </c>
      <c r="G26" s="5" t="s">
        <v>53</v>
      </c>
      <c r="H26" s="45" t="s">
        <v>66</v>
      </c>
      <c r="I26" s="29"/>
    </row>
    <row r="27" spans="2:9" ht="28.5">
      <c r="B27" s="58" t="s">
        <v>67</v>
      </c>
      <c r="C27" s="59"/>
      <c r="D27" s="3" t="s">
        <v>41</v>
      </c>
      <c r="E27" s="13" t="s">
        <v>68</v>
      </c>
      <c r="F27" s="44">
        <v>45</v>
      </c>
      <c r="G27" s="2" t="s">
        <v>56</v>
      </c>
      <c r="H27" s="23">
        <v>40</v>
      </c>
      <c r="I27" s="43">
        <f>(F27-H27)/H27</f>
        <v>0.125</v>
      </c>
    </row>
    <row r="28" spans="2:9" ht="28.5">
      <c r="B28" s="58"/>
      <c r="C28" s="59"/>
      <c r="D28" s="3" t="s">
        <v>43</v>
      </c>
      <c r="E28" s="13" t="s">
        <v>57</v>
      </c>
      <c r="F28" s="44">
        <v>0.5</v>
      </c>
      <c r="G28" s="2" t="s">
        <v>58</v>
      </c>
      <c r="H28" s="2">
        <v>1</v>
      </c>
      <c r="I28" s="43">
        <f>(H28-F28)/H28</f>
        <v>0.5</v>
      </c>
    </row>
    <row r="29" spans="2:9">
      <c r="B29" s="51"/>
      <c r="C29" s="52"/>
      <c r="D29" s="3" t="s">
        <v>46</v>
      </c>
      <c r="E29" s="40" t="s">
        <v>59</v>
      </c>
      <c r="F29" s="44">
        <v>40</v>
      </c>
      <c r="G29" s="2" t="s">
        <v>56</v>
      </c>
      <c r="H29" s="23">
        <v>35</v>
      </c>
      <c r="I29" s="43">
        <f>(F29-H29)/H29</f>
        <v>0.14285714285714285</v>
      </c>
    </row>
    <row r="30" spans="2:9">
      <c r="B30" s="25"/>
      <c r="C30" s="25"/>
      <c r="D30" s="3" t="s">
        <v>69</v>
      </c>
      <c r="E30" s="40" t="s">
        <v>70</v>
      </c>
      <c r="F30" s="44">
        <v>1</v>
      </c>
      <c r="G30" s="2" t="s">
        <v>64</v>
      </c>
      <c r="H30" s="23" t="s">
        <v>66</v>
      </c>
      <c r="I30" s="43"/>
    </row>
  </sheetData>
  <mergeCells count="13">
    <mergeCell ref="B29:C29"/>
    <mergeCell ref="B16:C17"/>
    <mergeCell ref="B18:C18"/>
    <mergeCell ref="B23:I23"/>
    <mergeCell ref="B25:C25"/>
    <mergeCell ref="B26:C26"/>
    <mergeCell ref="B19:C19"/>
    <mergeCell ref="B27:C28"/>
    <mergeCell ref="B8:I8"/>
    <mergeCell ref="B9:I9"/>
    <mergeCell ref="B12:I12"/>
    <mergeCell ref="B14:C14"/>
    <mergeCell ref="B15:C15"/>
  </mergeCells>
  <pageMargins left="0.7" right="0.7" top="0.75" bottom="0.75" header="0.3" footer="0.3"/>
  <pageSetup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I29"/>
  <sheetViews>
    <sheetView showGridLines="0" zoomScale="85" zoomScaleNormal="85" workbookViewId="0">
      <selection activeCell="J23" sqref="J23"/>
    </sheetView>
  </sheetViews>
  <sheetFormatPr defaultColWidth="8.28515625" defaultRowHeight="14.25"/>
  <cols>
    <col min="1" max="1" width="2.7109375" style="1" customWidth="1"/>
    <col min="2" max="2" width="16.85546875" style="1" customWidth="1"/>
    <col min="3" max="3" width="30.28515625" style="1" customWidth="1"/>
    <col min="4" max="4" width="9.42578125" style="1" customWidth="1"/>
    <col min="5" max="5" width="48.42578125" style="1" bestFit="1" customWidth="1"/>
    <col min="6" max="9" width="17" style="1" customWidth="1"/>
    <col min="10" max="10" width="19" style="1" customWidth="1"/>
    <col min="11" max="16384" width="8.28515625" style="1"/>
  </cols>
  <sheetData>
    <row r="1" spans="2:9" ht="5.0999999999999996" customHeight="1"/>
    <row r="2" spans="2:9" ht="31.5" customHeight="1">
      <c r="B2" s="38" t="s">
        <v>0</v>
      </c>
    </row>
    <row r="3" spans="2:9" ht="20.100000000000001" customHeight="1">
      <c r="B3" s="37" t="s">
        <v>1</v>
      </c>
      <c r="C3" s="36"/>
    </row>
    <row r="4" spans="2:9" ht="20.100000000000001" customHeight="1">
      <c r="B4" s="37" t="s">
        <v>2</v>
      </c>
      <c r="C4" s="36"/>
    </row>
    <row r="5" spans="2:9" ht="20.100000000000001" customHeight="1">
      <c r="B5" s="37" t="s">
        <v>3</v>
      </c>
      <c r="C5" s="36"/>
    </row>
    <row r="6" spans="2:9" s="34" customFormat="1" ht="17.100000000000001" customHeight="1">
      <c r="B6" s="35"/>
    </row>
    <row r="7" spans="2:9" s="32" customFormat="1" ht="20.25">
      <c r="B7" s="11" t="s">
        <v>4</v>
      </c>
      <c r="C7" s="11"/>
      <c r="D7" s="11"/>
      <c r="E7" s="33"/>
      <c r="F7" s="33"/>
      <c r="G7" s="33"/>
      <c r="H7" s="33"/>
      <c r="I7" s="33"/>
    </row>
    <row r="8" spans="2:9">
      <c r="B8" s="56" t="s">
        <v>5</v>
      </c>
      <c r="C8" s="56"/>
      <c r="D8" s="56"/>
      <c r="E8" s="56"/>
      <c r="F8" s="56"/>
      <c r="G8" s="56"/>
      <c r="H8" s="56"/>
      <c r="I8" s="56"/>
    </row>
    <row r="9" spans="2:9" ht="53.25" customHeight="1">
      <c r="B9" s="57" t="s">
        <v>71</v>
      </c>
      <c r="C9" s="57"/>
      <c r="D9" s="57"/>
      <c r="E9" s="57"/>
      <c r="F9" s="57"/>
      <c r="G9" s="57"/>
      <c r="H9" s="57"/>
      <c r="I9" s="57"/>
    </row>
    <row r="10" spans="2:9" ht="14.25" customHeight="1"/>
    <row r="11" spans="2:9" s="9" customFormat="1" ht="20.25">
      <c r="B11" s="11" t="s">
        <v>7</v>
      </c>
      <c r="C11" s="11"/>
      <c r="D11" s="11"/>
      <c r="E11" s="10"/>
      <c r="F11" s="10"/>
      <c r="G11" s="10"/>
      <c r="H11" s="10"/>
      <c r="I11" s="10"/>
    </row>
    <row r="12" spans="2:9" ht="65.099999999999994" customHeight="1">
      <c r="B12" s="55" t="s">
        <v>8</v>
      </c>
      <c r="C12" s="55"/>
      <c r="D12" s="55"/>
      <c r="E12" s="55"/>
      <c r="F12" s="55"/>
      <c r="G12" s="55"/>
      <c r="H12" s="55"/>
      <c r="I12" s="55"/>
    </row>
    <row r="14" spans="2:9">
      <c r="B14" s="53" t="s">
        <v>9</v>
      </c>
      <c r="C14" s="54"/>
      <c r="D14" s="7" t="s">
        <v>10</v>
      </c>
      <c r="E14" s="7" t="s">
        <v>11</v>
      </c>
      <c r="F14" s="8" t="s">
        <v>12</v>
      </c>
      <c r="G14" s="8" t="s">
        <v>13</v>
      </c>
      <c r="H14" s="8" t="s">
        <v>14</v>
      </c>
      <c r="I14" s="7" t="s">
        <v>15</v>
      </c>
    </row>
    <row r="15" spans="2:9" ht="28.5">
      <c r="B15" s="47" t="s">
        <v>16</v>
      </c>
      <c r="C15" s="48"/>
      <c r="D15" s="6" t="s">
        <v>17</v>
      </c>
      <c r="E15" s="13" t="s">
        <v>72</v>
      </c>
      <c r="F15" s="5">
        <v>20</v>
      </c>
      <c r="G15" s="5" t="s">
        <v>73</v>
      </c>
      <c r="H15" s="5">
        <v>7</v>
      </c>
      <c r="I15" s="29">
        <f>(F15-H15)/H15</f>
        <v>1.8571428571428572</v>
      </c>
    </row>
    <row r="16" spans="2:9">
      <c r="B16" s="51" t="s">
        <v>74</v>
      </c>
      <c r="C16" s="52"/>
      <c r="D16" s="3" t="s">
        <v>21</v>
      </c>
      <c r="E16" s="12" t="s">
        <v>75</v>
      </c>
      <c r="F16" s="2">
        <v>88</v>
      </c>
      <c r="G16" s="2" t="s">
        <v>76</v>
      </c>
      <c r="H16" s="2">
        <v>80</v>
      </c>
      <c r="I16" s="21">
        <f>(F16-H16)/H16</f>
        <v>0.1</v>
      </c>
    </row>
    <row r="17" spans="2:9" ht="28.5">
      <c r="B17" s="51"/>
      <c r="C17" s="52"/>
      <c r="D17" s="3" t="s">
        <v>24</v>
      </c>
      <c r="E17" s="12" t="s">
        <v>77</v>
      </c>
      <c r="F17" s="2">
        <v>1.5</v>
      </c>
      <c r="G17" s="2" t="s">
        <v>23</v>
      </c>
      <c r="H17" s="23" t="s">
        <v>66</v>
      </c>
      <c r="I17" s="4" t="s">
        <v>66</v>
      </c>
    </row>
    <row r="18" spans="2:9" ht="28.5">
      <c r="B18" s="51"/>
      <c r="C18" s="52"/>
      <c r="D18" s="3" t="s">
        <v>27</v>
      </c>
      <c r="E18" s="13" t="s">
        <v>78</v>
      </c>
      <c r="F18" s="2">
        <v>1</v>
      </c>
      <c r="G18" s="23" t="s">
        <v>79</v>
      </c>
      <c r="H18" s="23">
        <v>1.5</v>
      </c>
      <c r="I18" s="21">
        <f>(-F18+H18)/H18</f>
        <v>0.33333333333333331</v>
      </c>
    </row>
    <row r="19" spans="2:9" ht="28.5">
      <c r="B19" s="25"/>
      <c r="C19" s="25"/>
      <c r="D19" s="3" t="s">
        <v>27</v>
      </c>
      <c r="E19" s="13" t="s">
        <v>80</v>
      </c>
      <c r="F19" s="24">
        <v>0.1</v>
      </c>
      <c r="G19" s="23" t="s">
        <v>81</v>
      </c>
      <c r="H19" s="22">
        <v>0.15</v>
      </c>
      <c r="I19" s="21">
        <f>(-F19+H19)/H19</f>
        <v>0.33333333333333326</v>
      </c>
    </row>
    <row r="20" spans="2:9">
      <c r="B20" s="31"/>
      <c r="C20" s="31"/>
    </row>
    <row r="22" spans="2:9" s="9" customFormat="1" ht="20.25">
      <c r="B22" s="11" t="s">
        <v>32</v>
      </c>
      <c r="C22" s="11"/>
      <c r="D22" s="11"/>
      <c r="E22" s="10"/>
      <c r="F22" s="10"/>
      <c r="G22" s="10"/>
      <c r="H22" s="10"/>
      <c r="I22" s="10"/>
    </row>
    <row r="23" spans="2:9" ht="77.25" customHeight="1">
      <c r="B23" s="55" t="s">
        <v>33</v>
      </c>
      <c r="C23" s="55"/>
      <c r="D23" s="55"/>
      <c r="E23" s="55"/>
      <c r="F23" s="55"/>
      <c r="G23" s="55"/>
      <c r="H23" s="55"/>
      <c r="I23" s="55"/>
    </row>
    <row r="25" spans="2:9">
      <c r="B25" s="53" t="s">
        <v>34</v>
      </c>
      <c r="C25" s="54"/>
      <c r="D25" s="7" t="s">
        <v>10</v>
      </c>
      <c r="E25" s="7" t="s">
        <v>35</v>
      </c>
      <c r="F25" s="8" t="s">
        <v>36</v>
      </c>
      <c r="G25" s="8" t="s">
        <v>13</v>
      </c>
      <c r="H25" s="8" t="s">
        <v>14</v>
      </c>
      <c r="I25" s="7" t="s">
        <v>15</v>
      </c>
    </row>
    <row r="26" spans="2:9">
      <c r="B26" s="47" t="s">
        <v>37</v>
      </c>
      <c r="C26" s="48"/>
      <c r="D26" s="6" t="s">
        <v>41</v>
      </c>
      <c r="E26" s="30" t="s">
        <v>82</v>
      </c>
      <c r="F26" s="5">
        <v>85</v>
      </c>
      <c r="G26" s="5" t="s">
        <v>76</v>
      </c>
      <c r="H26" s="5">
        <v>80</v>
      </c>
      <c r="I26" s="29">
        <f>(F26-H26)/H26</f>
        <v>6.25E-2</v>
      </c>
    </row>
    <row r="27" spans="2:9" ht="28.5">
      <c r="B27" s="51" t="s">
        <v>83</v>
      </c>
      <c r="C27" s="52"/>
      <c r="D27" s="3" t="s">
        <v>43</v>
      </c>
      <c r="E27" s="28" t="s">
        <v>84</v>
      </c>
      <c r="F27" s="27">
        <v>1.4</v>
      </c>
      <c r="G27" s="27" t="s">
        <v>23</v>
      </c>
      <c r="H27" s="27" t="s">
        <v>66</v>
      </c>
      <c r="I27" s="26"/>
    </row>
    <row r="28" spans="2:9" ht="28.5">
      <c r="B28" s="51"/>
      <c r="C28" s="52"/>
      <c r="D28" s="3" t="s">
        <v>85</v>
      </c>
      <c r="E28" s="12" t="s">
        <v>86</v>
      </c>
      <c r="F28" s="2">
        <v>1</v>
      </c>
      <c r="G28" s="2" t="s">
        <v>79</v>
      </c>
      <c r="H28" s="2">
        <v>1.5</v>
      </c>
      <c r="I28" s="21">
        <f>(-F28+H28)/H28</f>
        <v>0.33333333333333331</v>
      </c>
    </row>
    <row r="29" spans="2:9">
      <c r="B29" s="51"/>
      <c r="C29" s="52"/>
      <c r="D29" s="3" t="s">
        <v>46</v>
      </c>
      <c r="E29" s="12" t="s">
        <v>87</v>
      </c>
      <c r="F29" s="24">
        <v>0.12</v>
      </c>
      <c r="G29" s="23" t="s">
        <v>81</v>
      </c>
      <c r="H29" s="22">
        <v>0.15</v>
      </c>
      <c r="I29" s="21">
        <f>(-F29+H29)/H29</f>
        <v>0.2</v>
      </c>
    </row>
  </sheetData>
  <mergeCells count="14">
    <mergeCell ref="B28:C28"/>
    <mergeCell ref="B29:C29"/>
    <mergeCell ref="B23:I23"/>
    <mergeCell ref="B25:C25"/>
    <mergeCell ref="B26:C26"/>
    <mergeCell ref="B27:C27"/>
    <mergeCell ref="B16:C16"/>
    <mergeCell ref="B17:C17"/>
    <mergeCell ref="B18:C18"/>
    <mergeCell ref="B8:I8"/>
    <mergeCell ref="B9:I9"/>
    <mergeCell ref="B12:I12"/>
    <mergeCell ref="B14:C14"/>
    <mergeCell ref="B15:C15"/>
  </mergeCells>
  <pageMargins left="0.7" right="0.7" top="0.75" bottom="0.75" header="0.3" footer="0.3"/>
  <pageSetup orientation="portrait" horizontalDpi="1200" verticalDpi="12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I20"/>
  <sheetViews>
    <sheetView showGridLines="0" zoomScale="85" zoomScaleNormal="85" workbookViewId="0">
      <selection activeCell="B7" sqref="B7:C9"/>
    </sheetView>
  </sheetViews>
  <sheetFormatPr defaultColWidth="8.28515625" defaultRowHeight="14.25"/>
  <cols>
    <col min="1" max="1" width="2.7109375" style="1" customWidth="1"/>
    <col min="2" max="2" width="16.85546875" style="1" customWidth="1"/>
    <col min="3" max="3" width="30.28515625" style="1" customWidth="1"/>
    <col min="4" max="4" width="9.42578125" style="1" customWidth="1"/>
    <col min="5" max="5" width="48.42578125" style="1" bestFit="1" customWidth="1"/>
    <col min="6" max="7" width="17" style="1" customWidth="1"/>
    <col min="8" max="8" width="17.7109375" style="1" customWidth="1"/>
    <col min="9" max="9" width="19" style="1" customWidth="1"/>
    <col min="10" max="16384" width="8.28515625" style="1"/>
  </cols>
  <sheetData>
    <row r="1" spans="2:9" ht="5.0999999999999996" customHeight="1"/>
    <row r="2" spans="2:9" ht="14.25" customHeight="1"/>
    <row r="3" spans="2:9" s="9" customFormat="1" ht="20.25">
      <c r="B3" s="11" t="s">
        <v>88</v>
      </c>
      <c r="C3" s="11"/>
      <c r="D3" s="11"/>
      <c r="E3" s="10"/>
      <c r="F3" s="10"/>
      <c r="G3" s="10"/>
      <c r="H3" s="10"/>
      <c r="I3" s="10"/>
    </row>
    <row r="4" spans="2:9" ht="108.95" customHeight="1">
      <c r="B4" s="60" t="s">
        <v>89</v>
      </c>
      <c r="C4" s="60"/>
      <c r="D4" s="60"/>
      <c r="E4" s="60"/>
      <c r="F4" s="60"/>
      <c r="G4" s="60"/>
      <c r="H4" s="60"/>
      <c r="I4" s="60"/>
    </row>
    <row r="6" spans="2:9">
      <c r="B6" s="53" t="s">
        <v>90</v>
      </c>
      <c r="C6" s="54"/>
      <c r="D6" s="7" t="s">
        <v>10</v>
      </c>
      <c r="E6" s="7" t="s">
        <v>91</v>
      </c>
      <c r="F6" s="8" t="s">
        <v>92</v>
      </c>
      <c r="G6" s="8" t="s">
        <v>13</v>
      </c>
      <c r="H6" s="7" t="s">
        <v>93</v>
      </c>
      <c r="I6" s="7" t="s">
        <v>94</v>
      </c>
    </row>
    <row r="7" spans="2:9" ht="28.5">
      <c r="B7" s="61" t="s">
        <v>95</v>
      </c>
      <c r="C7" s="62"/>
      <c r="D7" s="6" t="s">
        <v>96</v>
      </c>
      <c r="E7" s="13" t="s">
        <v>97</v>
      </c>
      <c r="F7" s="18">
        <v>100</v>
      </c>
      <c r="G7" s="18" t="s">
        <v>81</v>
      </c>
      <c r="H7" s="16">
        <v>0</v>
      </c>
      <c r="I7" s="16" t="s">
        <v>98</v>
      </c>
    </row>
    <row r="8" spans="2:9" ht="28.5">
      <c r="B8" s="63"/>
      <c r="C8" s="64"/>
      <c r="D8" s="3" t="s">
        <v>99</v>
      </c>
      <c r="E8" s="12" t="s">
        <v>100</v>
      </c>
      <c r="F8" s="19">
        <v>30</v>
      </c>
      <c r="G8" s="19" t="s">
        <v>101</v>
      </c>
      <c r="H8" s="20">
        <v>40</v>
      </c>
      <c r="I8" s="17" t="s">
        <v>102</v>
      </c>
    </row>
    <row r="9" spans="2:9" ht="28.5">
      <c r="B9" s="63"/>
      <c r="C9" s="64"/>
      <c r="D9" s="3" t="s">
        <v>103</v>
      </c>
      <c r="E9" s="12" t="s">
        <v>104</v>
      </c>
      <c r="F9" s="19">
        <v>5</v>
      </c>
      <c r="G9" s="19" t="s">
        <v>105</v>
      </c>
      <c r="H9" s="17">
        <v>0</v>
      </c>
      <c r="I9" s="17" t="s">
        <v>102</v>
      </c>
    </row>
    <row r="11" spans="2:9">
      <c r="B11" s="53" t="s">
        <v>90</v>
      </c>
      <c r="C11" s="54"/>
      <c r="D11" s="7" t="s">
        <v>10</v>
      </c>
      <c r="E11" s="7" t="s">
        <v>91</v>
      </c>
      <c r="F11" s="8" t="s">
        <v>92</v>
      </c>
      <c r="G11" s="8" t="s">
        <v>13</v>
      </c>
      <c r="H11" s="7" t="s">
        <v>93</v>
      </c>
      <c r="I11" s="7" t="s">
        <v>94</v>
      </c>
    </row>
    <row r="12" spans="2:9" ht="28.5">
      <c r="B12" s="61" t="s">
        <v>106</v>
      </c>
      <c r="C12" s="62"/>
      <c r="D12" s="6" t="s">
        <v>96</v>
      </c>
      <c r="E12" s="13" t="s">
        <v>107</v>
      </c>
      <c r="F12" s="5">
        <v>20</v>
      </c>
      <c r="G12" s="5" t="s">
        <v>81</v>
      </c>
      <c r="H12" s="14">
        <v>0</v>
      </c>
      <c r="I12" s="16" t="s">
        <v>102</v>
      </c>
    </row>
    <row r="13" spans="2:9">
      <c r="B13" s="63"/>
      <c r="C13" s="64"/>
      <c r="D13" s="3" t="s">
        <v>99</v>
      </c>
      <c r="E13" s="12" t="s">
        <v>108</v>
      </c>
      <c r="F13" s="2">
        <v>70</v>
      </c>
      <c r="G13" s="2" t="s">
        <v>81</v>
      </c>
      <c r="H13" s="15">
        <v>50</v>
      </c>
      <c r="I13" s="17" t="s">
        <v>102</v>
      </c>
    </row>
    <row r="14" spans="2:9">
      <c r="B14" s="63"/>
      <c r="C14" s="64"/>
      <c r="D14" s="3" t="s">
        <v>103</v>
      </c>
      <c r="E14" s="12" t="s">
        <v>109</v>
      </c>
      <c r="F14" s="2">
        <v>100</v>
      </c>
      <c r="G14" s="2" t="s">
        <v>110</v>
      </c>
      <c r="H14" s="15">
        <v>85</v>
      </c>
      <c r="I14" s="17" t="s">
        <v>102</v>
      </c>
    </row>
    <row r="15" spans="2:9" ht="28.5">
      <c r="B15" s="63"/>
      <c r="C15" s="64"/>
      <c r="D15" s="3" t="s">
        <v>111</v>
      </c>
      <c r="E15" s="12" t="s">
        <v>112</v>
      </c>
      <c r="F15" s="2">
        <v>20</v>
      </c>
      <c r="G15" s="2" t="s">
        <v>81</v>
      </c>
      <c r="H15" s="4">
        <v>0</v>
      </c>
      <c r="I15" s="17" t="s">
        <v>102</v>
      </c>
    </row>
    <row r="17" spans="2:9">
      <c r="B17" s="53" t="s">
        <v>90</v>
      </c>
      <c r="C17" s="54"/>
      <c r="D17" s="7" t="s">
        <v>10</v>
      </c>
      <c r="E17" s="7" t="s">
        <v>91</v>
      </c>
      <c r="F17" s="8" t="s">
        <v>92</v>
      </c>
      <c r="G17" s="8" t="s">
        <v>13</v>
      </c>
      <c r="H17" s="7" t="s">
        <v>93</v>
      </c>
      <c r="I17" s="7" t="s">
        <v>94</v>
      </c>
    </row>
    <row r="18" spans="2:9">
      <c r="B18" s="61" t="s">
        <v>113</v>
      </c>
      <c r="C18" s="62"/>
      <c r="D18" s="6" t="s">
        <v>96</v>
      </c>
      <c r="E18" s="13" t="s">
        <v>114</v>
      </c>
      <c r="F18" s="5">
        <v>4</v>
      </c>
      <c r="G18" s="5" t="s">
        <v>115</v>
      </c>
      <c r="H18" s="14">
        <v>6</v>
      </c>
      <c r="I18" s="16" t="s">
        <v>98</v>
      </c>
    </row>
    <row r="19" spans="2:9">
      <c r="B19" s="63"/>
      <c r="C19" s="64"/>
      <c r="D19" s="3" t="s">
        <v>99</v>
      </c>
      <c r="E19" s="12" t="s">
        <v>116</v>
      </c>
      <c r="F19" s="2">
        <v>450</v>
      </c>
      <c r="G19" s="2" t="s">
        <v>117</v>
      </c>
      <c r="H19" s="15">
        <v>550</v>
      </c>
      <c r="I19" s="17" t="s">
        <v>98</v>
      </c>
    </row>
    <row r="20" spans="2:9">
      <c r="B20" s="63"/>
      <c r="C20" s="64"/>
      <c r="D20" s="3" t="s">
        <v>103</v>
      </c>
      <c r="E20" s="12" t="s">
        <v>118</v>
      </c>
      <c r="F20" s="2">
        <v>50</v>
      </c>
      <c r="G20" s="2" t="s">
        <v>81</v>
      </c>
      <c r="H20" s="4">
        <v>0</v>
      </c>
      <c r="I20" s="17" t="s">
        <v>102</v>
      </c>
    </row>
  </sheetData>
  <mergeCells count="7">
    <mergeCell ref="B4:I4"/>
    <mergeCell ref="B18:C20"/>
    <mergeCell ref="B11:C11"/>
    <mergeCell ref="B6:C6"/>
    <mergeCell ref="B7:C9"/>
    <mergeCell ref="B12:C15"/>
    <mergeCell ref="B17:C1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I19"/>
  <sheetViews>
    <sheetView showGridLines="0" topLeftCell="A5" zoomScale="85" zoomScaleNormal="85" workbookViewId="0">
      <selection activeCell="D8" sqref="D8"/>
    </sheetView>
  </sheetViews>
  <sheetFormatPr defaultColWidth="8.28515625" defaultRowHeight="14.25"/>
  <cols>
    <col min="1" max="1" width="2.7109375" style="1" customWidth="1"/>
    <col min="2" max="2" width="16.85546875" style="1" customWidth="1"/>
    <col min="3" max="3" width="30.28515625" style="1" customWidth="1"/>
    <col min="4" max="4" width="9.42578125" style="1" customWidth="1"/>
    <col min="5" max="5" width="48.42578125" style="1" bestFit="1" customWidth="1"/>
    <col min="6" max="7" width="17" style="1" customWidth="1"/>
    <col min="8" max="8" width="17.7109375" style="1" customWidth="1"/>
    <col min="9" max="9" width="19" style="1" customWidth="1"/>
    <col min="10" max="16384" width="8.28515625" style="1"/>
  </cols>
  <sheetData>
    <row r="1" spans="2:9" ht="5.0999999999999996" customHeight="1"/>
    <row r="2" spans="2:9" ht="14.25" customHeight="1"/>
    <row r="3" spans="2:9" s="9" customFormat="1" ht="20.25">
      <c r="B3" s="11" t="s">
        <v>88</v>
      </c>
      <c r="C3" s="11"/>
      <c r="D3" s="11"/>
      <c r="E3" s="10"/>
      <c r="F3" s="10"/>
      <c r="G3" s="10"/>
      <c r="H3" s="10"/>
      <c r="I3" s="10"/>
    </row>
    <row r="4" spans="2:9" ht="108.95" customHeight="1">
      <c r="B4" s="60" t="s">
        <v>89</v>
      </c>
      <c r="C4" s="60"/>
      <c r="D4" s="60"/>
      <c r="E4" s="60"/>
      <c r="F4" s="60"/>
      <c r="G4" s="60"/>
      <c r="H4" s="60"/>
      <c r="I4" s="60"/>
    </row>
    <row r="6" spans="2:9">
      <c r="B6" s="53" t="s">
        <v>90</v>
      </c>
      <c r="C6" s="54"/>
      <c r="D6" s="7" t="s">
        <v>10</v>
      </c>
      <c r="E6" s="7" t="s">
        <v>91</v>
      </c>
      <c r="F6" s="8" t="s">
        <v>92</v>
      </c>
      <c r="G6" s="8" t="s">
        <v>13</v>
      </c>
      <c r="H6" s="7" t="s">
        <v>93</v>
      </c>
      <c r="I6" s="7" t="s">
        <v>94</v>
      </c>
    </row>
    <row r="7" spans="2:9">
      <c r="B7" s="61" t="s">
        <v>119</v>
      </c>
      <c r="C7" s="62"/>
      <c r="D7" s="6" t="s">
        <v>96</v>
      </c>
      <c r="E7" s="13" t="s">
        <v>120</v>
      </c>
      <c r="F7" s="18">
        <v>12</v>
      </c>
      <c r="G7" s="18" t="s">
        <v>81</v>
      </c>
      <c r="H7" s="16">
        <v>15</v>
      </c>
      <c r="I7" s="16" t="s">
        <v>98</v>
      </c>
    </row>
    <row r="8" spans="2:9" ht="28.5">
      <c r="B8" s="63"/>
      <c r="C8" s="64"/>
      <c r="D8" s="3" t="s">
        <v>99</v>
      </c>
      <c r="E8" s="12" t="s">
        <v>121</v>
      </c>
      <c r="F8" s="19">
        <v>100</v>
      </c>
      <c r="G8" s="19" t="s">
        <v>81</v>
      </c>
      <c r="H8" s="20">
        <v>90</v>
      </c>
      <c r="I8" s="17" t="s">
        <v>102</v>
      </c>
    </row>
    <row r="9" spans="2:9" ht="28.5">
      <c r="B9" s="63"/>
      <c r="C9" s="64"/>
      <c r="D9" s="3" t="s">
        <v>103</v>
      </c>
      <c r="E9" s="12" t="s">
        <v>122</v>
      </c>
      <c r="F9" s="19">
        <v>100</v>
      </c>
      <c r="G9" s="19" t="s">
        <v>81</v>
      </c>
      <c r="H9" s="17">
        <v>0</v>
      </c>
      <c r="I9" s="17" t="s">
        <v>102</v>
      </c>
    </row>
    <row r="11" spans="2:9">
      <c r="B11" s="53" t="s">
        <v>90</v>
      </c>
      <c r="C11" s="54"/>
      <c r="D11" s="7" t="s">
        <v>10</v>
      </c>
      <c r="E11" s="7" t="s">
        <v>91</v>
      </c>
      <c r="F11" s="8" t="s">
        <v>92</v>
      </c>
      <c r="G11" s="8" t="s">
        <v>13</v>
      </c>
      <c r="H11" s="7" t="s">
        <v>93</v>
      </c>
      <c r="I11" s="7" t="s">
        <v>94</v>
      </c>
    </row>
    <row r="12" spans="2:9" ht="28.5">
      <c r="B12" s="61" t="s">
        <v>123</v>
      </c>
      <c r="C12" s="62"/>
      <c r="D12" s="6" t="s">
        <v>96</v>
      </c>
      <c r="E12" s="13" t="s">
        <v>124</v>
      </c>
      <c r="F12" s="5">
        <v>20</v>
      </c>
      <c r="G12" s="5" t="s">
        <v>81</v>
      </c>
      <c r="H12" s="14">
        <v>0</v>
      </c>
      <c r="I12" s="16" t="s">
        <v>102</v>
      </c>
    </row>
    <row r="13" spans="2:9" ht="28.5">
      <c r="B13" s="63"/>
      <c r="C13" s="64"/>
      <c r="D13" s="3" t="s">
        <v>99</v>
      </c>
      <c r="E13" s="12" t="s">
        <v>125</v>
      </c>
      <c r="F13" s="2">
        <v>20</v>
      </c>
      <c r="G13" s="2" t="s">
        <v>81</v>
      </c>
      <c r="H13" s="15">
        <v>0</v>
      </c>
      <c r="I13" s="17" t="s">
        <v>102</v>
      </c>
    </row>
    <row r="14" spans="2:9" ht="28.5">
      <c r="B14" s="63"/>
      <c r="C14" s="64"/>
      <c r="D14" s="3" t="s">
        <v>103</v>
      </c>
      <c r="E14" s="12" t="s">
        <v>126</v>
      </c>
      <c r="F14" s="2">
        <v>10</v>
      </c>
      <c r="G14" s="2" t="s">
        <v>127</v>
      </c>
      <c r="H14" s="4">
        <v>5</v>
      </c>
      <c r="I14" s="17" t="s">
        <v>102</v>
      </c>
    </row>
    <row r="16" spans="2:9">
      <c r="B16" s="53" t="s">
        <v>90</v>
      </c>
      <c r="C16" s="54"/>
      <c r="D16" s="7" t="s">
        <v>10</v>
      </c>
      <c r="E16" s="7" t="s">
        <v>91</v>
      </c>
      <c r="F16" s="8" t="s">
        <v>92</v>
      </c>
      <c r="G16" s="8" t="s">
        <v>13</v>
      </c>
      <c r="H16" s="7" t="s">
        <v>93</v>
      </c>
      <c r="I16" s="7" t="s">
        <v>94</v>
      </c>
    </row>
    <row r="17" spans="2:9">
      <c r="B17" s="61" t="s">
        <v>128</v>
      </c>
      <c r="C17" s="62"/>
      <c r="D17" s="6" t="s">
        <v>96</v>
      </c>
      <c r="E17" s="13" t="s">
        <v>129</v>
      </c>
      <c r="F17" s="5">
        <v>10</v>
      </c>
      <c r="G17" s="5" t="s">
        <v>81</v>
      </c>
      <c r="H17" s="14">
        <v>0</v>
      </c>
      <c r="I17" s="16" t="s">
        <v>102</v>
      </c>
    </row>
    <row r="18" spans="2:9">
      <c r="B18" s="63"/>
      <c r="C18" s="64"/>
      <c r="D18" s="3" t="s">
        <v>99</v>
      </c>
      <c r="E18" s="12" t="s">
        <v>130</v>
      </c>
      <c r="F18" s="2">
        <v>100</v>
      </c>
      <c r="G18" s="2" t="s">
        <v>81</v>
      </c>
      <c r="H18" s="15">
        <v>80</v>
      </c>
      <c r="I18" s="17" t="s">
        <v>102</v>
      </c>
    </row>
    <row r="19" spans="2:9">
      <c r="B19" s="63"/>
      <c r="C19" s="64"/>
      <c r="D19" s="3" t="s">
        <v>103</v>
      </c>
      <c r="E19" s="12" t="s">
        <v>131</v>
      </c>
      <c r="F19" s="2">
        <v>5</v>
      </c>
      <c r="G19" s="2" t="s">
        <v>81</v>
      </c>
      <c r="H19" s="4">
        <v>0</v>
      </c>
      <c r="I19" s="17" t="s">
        <v>102</v>
      </c>
    </row>
  </sheetData>
  <mergeCells count="7">
    <mergeCell ref="B17:C19"/>
    <mergeCell ref="B4:I4"/>
    <mergeCell ref="B6:C6"/>
    <mergeCell ref="B7:C9"/>
    <mergeCell ref="B11:C11"/>
    <mergeCell ref="B12:C14"/>
    <mergeCell ref="B16:C16"/>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I19"/>
  <sheetViews>
    <sheetView showGridLines="0" topLeftCell="A5" zoomScale="85" zoomScaleNormal="85" workbookViewId="0">
      <selection activeCell="E21" sqref="E21"/>
    </sheetView>
  </sheetViews>
  <sheetFormatPr defaultColWidth="8.28515625" defaultRowHeight="14.25"/>
  <cols>
    <col min="1" max="1" width="2.7109375" style="1" customWidth="1"/>
    <col min="2" max="2" width="16.85546875" style="1" customWidth="1"/>
    <col min="3" max="3" width="30.28515625" style="1" customWidth="1"/>
    <col min="4" max="4" width="9.42578125" style="1" customWidth="1"/>
    <col min="5" max="5" width="48.42578125" style="1" bestFit="1" customWidth="1"/>
    <col min="6" max="7" width="17" style="1" customWidth="1"/>
    <col min="8" max="8" width="17.7109375" style="1" customWidth="1"/>
    <col min="9" max="9" width="19" style="1" customWidth="1"/>
    <col min="10" max="16384" width="8.28515625" style="1"/>
  </cols>
  <sheetData>
    <row r="1" spans="2:9" ht="5.0999999999999996" customHeight="1"/>
    <row r="2" spans="2:9" ht="14.25" customHeight="1"/>
    <row r="3" spans="2:9" s="9" customFormat="1" ht="20.25">
      <c r="B3" s="11" t="s">
        <v>88</v>
      </c>
      <c r="C3" s="11"/>
      <c r="D3" s="11"/>
      <c r="E3" s="10"/>
      <c r="F3" s="10"/>
      <c r="G3" s="10"/>
      <c r="H3" s="10"/>
      <c r="I3" s="10"/>
    </row>
    <row r="4" spans="2:9" ht="108.95" customHeight="1">
      <c r="B4" s="60" t="s">
        <v>89</v>
      </c>
      <c r="C4" s="60"/>
      <c r="D4" s="60"/>
      <c r="E4" s="60"/>
      <c r="F4" s="60"/>
      <c r="G4" s="60"/>
      <c r="H4" s="60"/>
      <c r="I4" s="60"/>
    </row>
    <row r="6" spans="2:9">
      <c r="B6" s="53" t="s">
        <v>90</v>
      </c>
      <c r="C6" s="54"/>
      <c r="D6" s="7" t="s">
        <v>10</v>
      </c>
      <c r="E6" s="7" t="s">
        <v>91</v>
      </c>
      <c r="F6" s="8" t="s">
        <v>92</v>
      </c>
      <c r="G6" s="8" t="s">
        <v>13</v>
      </c>
      <c r="H6" s="7" t="s">
        <v>93</v>
      </c>
      <c r="I6" s="7" t="s">
        <v>94</v>
      </c>
    </row>
    <row r="7" spans="2:9">
      <c r="B7" s="61" t="s">
        <v>132</v>
      </c>
      <c r="C7" s="62"/>
      <c r="D7" s="6" t="s">
        <v>96</v>
      </c>
      <c r="E7" s="13" t="s">
        <v>133</v>
      </c>
      <c r="F7" s="18">
        <v>3</v>
      </c>
      <c r="G7" s="18" t="s">
        <v>134</v>
      </c>
      <c r="H7" s="16">
        <v>0</v>
      </c>
      <c r="I7" s="16" t="s">
        <v>102</v>
      </c>
    </row>
    <row r="8" spans="2:9" ht="28.5">
      <c r="B8" s="63"/>
      <c r="C8" s="64"/>
      <c r="D8" s="3" t="s">
        <v>99</v>
      </c>
      <c r="E8" s="12" t="s">
        <v>135</v>
      </c>
      <c r="F8" s="19">
        <v>10</v>
      </c>
      <c r="G8" s="19" t="s">
        <v>81</v>
      </c>
      <c r="H8" s="20">
        <v>0</v>
      </c>
      <c r="I8" s="17" t="s">
        <v>102</v>
      </c>
    </row>
    <row r="9" spans="2:9" ht="28.5">
      <c r="B9" s="63"/>
      <c r="C9" s="64"/>
      <c r="D9" s="3" t="s">
        <v>103</v>
      </c>
      <c r="E9" s="12" t="s">
        <v>136</v>
      </c>
      <c r="F9" s="19">
        <v>100</v>
      </c>
      <c r="G9" s="19" t="s">
        <v>81</v>
      </c>
      <c r="H9" s="17">
        <v>0</v>
      </c>
      <c r="I9" s="17" t="s">
        <v>102</v>
      </c>
    </row>
    <row r="11" spans="2:9">
      <c r="B11" s="53" t="s">
        <v>90</v>
      </c>
      <c r="C11" s="54"/>
      <c r="D11" s="7" t="s">
        <v>10</v>
      </c>
      <c r="E11" s="7" t="s">
        <v>91</v>
      </c>
      <c r="F11" s="8" t="s">
        <v>92</v>
      </c>
      <c r="G11" s="8" t="s">
        <v>13</v>
      </c>
      <c r="H11" s="7" t="s">
        <v>93</v>
      </c>
      <c r="I11" s="7" t="s">
        <v>94</v>
      </c>
    </row>
    <row r="12" spans="2:9">
      <c r="B12" s="61" t="s">
        <v>137</v>
      </c>
      <c r="C12" s="62"/>
      <c r="D12" s="6" t="s">
        <v>96</v>
      </c>
      <c r="E12" s="13" t="s">
        <v>138</v>
      </c>
      <c r="F12" s="5">
        <v>200</v>
      </c>
      <c r="G12" s="5" t="s">
        <v>81</v>
      </c>
      <c r="H12" s="14">
        <v>0</v>
      </c>
      <c r="I12" s="16" t="s">
        <v>102</v>
      </c>
    </row>
    <row r="13" spans="2:9" ht="28.5">
      <c r="B13" s="63"/>
      <c r="C13" s="64"/>
      <c r="D13" s="3" t="s">
        <v>99</v>
      </c>
      <c r="E13" s="12" t="s">
        <v>139</v>
      </c>
      <c r="F13" s="2">
        <v>25</v>
      </c>
      <c r="G13" s="2" t="s">
        <v>81</v>
      </c>
      <c r="H13" s="15">
        <v>0</v>
      </c>
      <c r="I13" s="17" t="s">
        <v>102</v>
      </c>
    </row>
    <row r="14" spans="2:9" ht="28.5">
      <c r="B14" s="63"/>
      <c r="C14" s="64"/>
      <c r="D14" s="3" t="s">
        <v>103</v>
      </c>
      <c r="E14" s="12" t="s">
        <v>140</v>
      </c>
      <c r="F14" s="2">
        <v>10</v>
      </c>
      <c r="G14" s="2" t="s">
        <v>141</v>
      </c>
      <c r="H14" s="4">
        <v>5</v>
      </c>
      <c r="I14" s="17" t="s">
        <v>102</v>
      </c>
    </row>
    <row r="16" spans="2:9">
      <c r="B16" s="53" t="s">
        <v>90</v>
      </c>
      <c r="C16" s="54"/>
      <c r="D16" s="7" t="s">
        <v>10</v>
      </c>
      <c r="E16" s="7" t="s">
        <v>91</v>
      </c>
      <c r="F16" s="8" t="s">
        <v>92</v>
      </c>
      <c r="G16" s="8" t="s">
        <v>13</v>
      </c>
      <c r="H16" s="7" t="s">
        <v>93</v>
      </c>
      <c r="I16" s="7" t="s">
        <v>94</v>
      </c>
    </row>
    <row r="17" spans="2:9" ht="28.5">
      <c r="B17" s="61" t="s">
        <v>142</v>
      </c>
      <c r="C17" s="62"/>
      <c r="D17" s="6" t="s">
        <v>96</v>
      </c>
      <c r="E17" s="13" t="s">
        <v>143</v>
      </c>
      <c r="F17" s="18">
        <v>100</v>
      </c>
      <c r="G17" s="18" t="s">
        <v>81</v>
      </c>
      <c r="H17" s="16">
        <v>0</v>
      </c>
      <c r="I17" s="16" t="s">
        <v>102</v>
      </c>
    </row>
    <row r="18" spans="2:9">
      <c r="B18" s="63"/>
      <c r="C18" s="64"/>
      <c r="D18" s="3" t="s">
        <v>99</v>
      </c>
      <c r="E18" s="12" t="s">
        <v>144</v>
      </c>
      <c r="F18" s="19">
        <v>200</v>
      </c>
      <c r="G18" s="19" t="s">
        <v>81</v>
      </c>
      <c r="H18" s="20">
        <v>0</v>
      </c>
      <c r="I18" s="17" t="s">
        <v>102</v>
      </c>
    </row>
    <row r="19" spans="2:9" ht="28.5">
      <c r="B19" s="63"/>
      <c r="C19" s="64"/>
      <c r="D19" s="3" t="s">
        <v>103</v>
      </c>
      <c r="E19" s="12" t="s">
        <v>145</v>
      </c>
      <c r="F19" s="19">
        <v>200</v>
      </c>
      <c r="G19" s="19" t="s">
        <v>81</v>
      </c>
      <c r="H19" s="17">
        <v>0</v>
      </c>
      <c r="I19" s="17" t="s">
        <v>102</v>
      </c>
    </row>
  </sheetData>
  <mergeCells count="7">
    <mergeCell ref="B17:C19"/>
    <mergeCell ref="B4:I4"/>
    <mergeCell ref="B6:C6"/>
    <mergeCell ref="B7:C9"/>
    <mergeCell ref="B11:C11"/>
    <mergeCell ref="B12:C14"/>
    <mergeCell ref="B16:C16"/>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I14"/>
  <sheetViews>
    <sheetView showGridLines="0" topLeftCell="A4" zoomScale="85" zoomScaleNormal="85" workbookViewId="0">
      <selection activeCell="H9" sqref="H9"/>
    </sheetView>
  </sheetViews>
  <sheetFormatPr defaultColWidth="8.28515625" defaultRowHeight="14.25"/>
  <cols>
    <col min="1" max="1" width="2.7109375" style="1" customWidth="1"/>
    <col min="2" max="2" width="16.85546875" style="1" customWidth="1"/>
    <col min="3" max="3" width="30.28515625" style="1" customWidth="1"/>
    <col min="4" max="4" width="9.42578125" style="1" customWidth="1"/>
    <col min="5" max="5" width="48.42578125" style="1" bestFit="1" customWidth="1"/>
    <col min="6" max="7" width="17" style="1" customWidth="1"/>
    <col min="8" max="8" width="17.7109375" style="1" customWidth="1"/>
    <col min="9" max="9" width="19" style="1" customWidth="1"/>
    <col min="10" max="16384" width="8.28515625" style="1"/>
  </cols>
  <sheetData>
    <row r="1" spans="2:9" ht="5.0999999999999996" customHeight="1"/>
    <row r="2" spans="2:9" ht="14.25" customHeight="1"/>
    <row r="3" spans="2:9" s="9" customFormat="1" ht="20.25">
      <c r="B3" s="11" t="s">
        <v>88</v>
      </c>
      <c r="C3" s="11"/>
      <c r="D3" s="11"/>
      <c r="E3" s="10"/>
      <c r="F3" s="10"/>
      <c r="G3" s="10"/>
      <c r="H3" s="10"/>
      <c r="I3" s="10"/>
    </row>
    <row r="4" spans="2:9" ht="108.95" customHeight="1">
      <c r="B4" s="60" t="s">
        <v>89</v>
      </c>
      <c r="C4" s="60"/>
      <c r="D4" s="60"/>
      <c r="E4" s="60"/>
      <c r="F4" s="60"/>
      <c r="G4" s="60"/>
      <c r="H4" s="60"/>
      <c r="I4" s="60"/>
    </row>
    <row r="6" spans="2:9">
      <c r="B6" s="53" t="s">
        <v>90</v>
      </c>
      <c r="C6" s="54"/>
      <c r="D6" s="7" t="s">
        <v>10</v>
      </c>
      <c r="E6" s="7" t="s">
        <v>91</v>
      </c>
      <c r="F6" s="8" t="s">
        <v>92</v>
      </c>
      <c r="G6" s="8" t="s">
        <v>13</v>
      </c>
      <c r="H6" s="7" t="s">
        <v>93</v>
      </c>
      <c r="I6" s="7" t="s">
        <v>94</v>
      </c>
    </row>
    <row r="7" spans="2:9">
      <c r="B7" s="61" t="s">
        <v>146</v>
      </c>
      <c r="C7" s="62"/>
      <c r="D7" s="6" t="s">
        <v>96</v>
      </c>
      <c r="E7" s="13" t="s">
        <v>147</v>
      </c>
      <c r="F7" s="18">
        <v>100</v>
      </c>
      <c r="G7" s="18" t="s">
        <v>81</v>
      </c>
      <c r="H7" s="16">
        <v>0</v>
      </c>
      <c r="I7" s="16" t="s">
        <v>102</v>
      </c>
    </row>
    <row r="8" spans="2:9" ht="28.5">
      <c r="B8" s="63"/>
      <c r="C8" s="64"/>
      <c r="D8" s="3" t="s">
        <v>99</v>
      </c>
      <c r="E8" s="12" t="s">
        <v>148</v>
      </c>
      <c r="F8" s="19">
        <v>50</v>
      </c>
      <c r="G8" s="19" t="s">
        <v>81</v>
      </c>
      <c r="H8" s="20">
        <v>0</v>
      </c>
      <c r="I8" s="17" t="s">
        <v>102</v>
      </c>
    </row>
    <row r="9" spans="2:9">
      <c r="B9" s="63"/>
      <c r="C9" s="64"/>
      <c r="D9" s="3" t="s">
        <v>103</v>
      </c>
      <c r="E9" s="12" t="s">
        <v>149</v>
      </c>
      <c r="F9" s="19">
        <v>100</v>
      </c>
      <c r="G9" s="19" t="s">
        <v>81</v>
      </c>
      <c r="H9" s="17">
        <v>0</v>
      </c>
      <c r="I9" s="17" t="s">
        <v>102</v>
      </c>
    </row>
    <row r="11" spans="2:9">
      <c r="B11" s="53" t="s">
        <v>90</v>
      </c>
      <c r="C11" s="54"/>
      <c r="D11" s="7" t="s">
        <v>10</v>
      </c>
      <c r="E11" s="7" t="s">
        <v>91</v>
      </c>
      <c r="F11" s="8" t="s">
        <v>92</v>
      </c>
      <c r="G11" s="8" t="s">
        <v>13</v>
      </c>
      <c r="H11" s="7" t="s">
        <v>93</v>
      </c>
      <c r="I11" s="7" t="s">
        <v>94</v>
      </c>
    </row>
    <row r="12" spans="2:9">
      <c r="B12" s="61" t="s">
        <v>150</v>
      </c>
      <c r="C12" s="62"/>
      <c r="D12" s="6" t="s">
        <v>96</v>
      </c>
      <c r="E12" s="13" t="s">
        <v>151</v>
      </c>
      <c r="F12" s="18">
        <v>0</v>
      </c>
      <c r="G12" s="18" t="s">
        <v>152</v>
      </c>
      <c r="H12" s="16">
        <v>5</v>
      </c>
      <c r="I12" s="16" t="s">
        <v>98</v>
      </c>
    </row>
    <row r="13" spans="2:9">
      <c r="B13" s="63"/>
      <c r="C13" s="64"/>
      <c r="D13" s="3" t="s">
        <v>99</v>
      </c>
      <c r="E13" s="12" t="s">
        <v>153</v>
      </c>
      <c r="F13" s="19">
        <v>100</v>
      </c>
      <c r="G13" s="19" t="s">
        <v>81</v>
      </c>
      <c r="H13" s="20">
        <v>0</v>
      </c>
      <c r="I13" s="17" t="s">
        <v>102</v>
      </c>
    </row>
    <row r="14" spans="2:9">
      <c r="B14" s="63"/>
      <c r="C14" s="64"/>
      <c r="D14" s="3" t="s">
        <v>103</v>
      </c>
      <c r="E14" s="12" t="s">
        <v>154</v>
      </c>
      <c r="F14" s="19">
        <v>50</v>
      </c>
      <c r="G14" s="19" t="s">
        <v>81</v>
      </c>
      <c r="H14" s="17">
        <v>0</v>
      </c>
      <c r="I14" s="17" t="s">
        <v>102</v>
      </c>
    </row>
  </sheetData>
  <mergeCells count="5">
    <mergeCell ref="B11:C11"/>
    <mergeCell ref="B12:C14"/>
    <mergeCell ref="B4:I4"/>
    <mergeCell ref="B6:C6"/>
    <mergeCell ref="B7:C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Mai Lan Anh (CTC.TOD.HN)</cp:lastModifiedBy>
  <cp:revision/>
  <dcterms:created xsi:type="dcterms:W3CDTF">2006-09-16T00:00:00Z</dcterms:created>
  <dcterms:modified xsi:type="dcterms:W3CDTF">2023-06-12T06:44:49Z</dcterms:modified>
  <cp:category/>
  <cp:contentStatus/>
</cp:coreProperties>
</file>