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Namespace" sheetId="4" r:id="rId1"/>
    <sheet name="IN" sheetId="5" r:id="rId2"/>
    <sheet name="OUT" sheetId="6" r:id="rId3"/>
  </sheets>
  <externalReferences>
    <externalReference r:id="rId4"/>
  </externalReferences>
  <definedNames>
    <definedName name="_xlnm._FilterDatabase" localSheetId="1" hidden="1">IN!$P$13:$P$26</definedName>
    <definedName name="_xlnm._FilterDatabase" localSheetId="2" hidden="1">OUT!$A$14:$Z$26</definedName>
    <definedName name="INOUT">[1]select!$C$3:$C$10</definedName>
    <definedName name="_xlnm.Print_Area" localSheetId="1">IN!$B$1:$P$31</definedName>
    <definedName name="_xlnm.Print_Area" localSheetId="2">OUT!$B$1:$P$34</definedName>
    <definedName name="_xlnm.Print_Titles" localSheetId="1">IN!$3:$14</definedName>
    <definedName name="_xlnm.Print_Titles" localSheetId="2">OUT!$3:$14</definedName>
    <definedName name="Z_E246D3AF_9104_40AC_BBA5_8225C65D6817_.wvu.FilterData" localSheetId="0" hidden="1">#REF!</definedName>
    <definedName name="Z_E246D3AF_9104_40AC_BBA5_8225C65D6817_.wvu.FilterData" localSheetId="2" hidden="1">#REF!</definedName>
    <definedName name="Z_E246D3AF_9104_40AC_BBA5_8225C65D6817_.wvu.FilterData" hidden="1">#REF!</definedName>
    <definedName name="修正列">[1]select!$B$3:$B$20</definedName>
  </definedNames>
  <calcPr calcId="162913"/>
</workbook>
</file>

<file path=xl/calcChain.xml><?xml version="1.0" encoding="utf-8"?>
<calcChain xmlns="http://schemas.openxmlformats.org/spreadsheetml/2006/main">
  <c r="K29" i="6" l="1"/>
  <c r="K28" i="6"/>
  <c r="K27" i="6"/>
  <c r="K26" i="6"/>
  <c r="K25" i="6"/>
  <c r="K24" i="6"/>
  <c r="K23" i="6"/>
  <c r="K22" i="6"/>
  <c r="K21" i="6"/>
  <c r="K20" i="6"/>
  <c r="K19" i="6"/>
  <c r="K26" i="5"/>
  <c r="K25" i="5"/>
  <c r="K24" i="5"/>
  <c r="K23" i="5"/>
  <c r="K22" i="5"/>
  <c r="K21" i="5"/>
  <c r="K20" i="5"/>
  <c r="E29" i="6" l="1"/>
  <c r="D29" i="6"/>
  <c r="B29" i="6"/>
  <c r="E28" i="6"/>
  <c r="D28" i="6"/>
  <c r="B28" i="6"/>
  <c r="E27" i="6"/>
  <c r="D27" i="6"/>
  <c r="B27" i="6"/>
  <c r="E26" i="6"/>
  <c r="D26" i="6"/>
  <c r="B26" i="6"/>
  <c r="E25" i="6"/>
  <c r="D25" i="6"/>
  <c r="B25" i="6"/>
  <c r="E24" i="6"/>
  <c r="D24" i="6"/>
  <c r="B24" i="6"/>
  <c r="E23" i="6"/>
  <c r="D23" i="6"/>
  <c r="B23" i="6"/>
  <c r="E22" i="6"/>
  <c r="D22" i="6"/>
  <c r="B22" i="6"/>
  <c r="E21" i="6"/>
  <c r="D21" i="6"/>
  <c r="B21" i="6"/>
  <c r="E20" i="6"/>
  <c r="D20" i="6"/>
  <c r="B20" i="6"/>
  <c r="E19" i="6"/>
  <c r="D19" i="6"/>
  <c r="B19" i="6"/>
  <c r="E18" i="6"/>
  <c r="D18" i="6"/>
  <c r="B18" i="6"/>
  <c r="E17" i="6"/>
  <c r="D17" i="6"/>
  <c r="B17" i="6"/>
  <c r="E16" i="6"/>
  <c r="D16" i="6"/>
  <c r="B16" i="6"/>
  <c r="E15" i="6"/>
  <c r="B15" i="6"/>
  <c r="E26" i="5"/>
  <c r="D26" i="5"/>
  <c r="B26" i="5"/>
  <c r="E25" i="5"/>
  <c r="D25" i="5"/>
  <c r="B25" i="5"/>
  <c r="E24" i="5"/>
  <c r="D24" i="5"/>
  <c r="B24" i="5"/>
  <c r="E23" i="5"/>
  <c r="D23" i="5"/>
  <c r="B23" i="5"/>
  <c r="E22" i="5"/>
  <c r="D22" i="5"/>
  <c r="B22" i="5"/>
  <c r="E21" i="5"/>
  <c r="D21" i="5"/>
  <c r="B21" i="5"/>
  <c r="E20" i="5"/>
  <c r="D20" i="5"/>
  <c r="B20" i="5"/>
  <c r="E19" i="5"/>
  <c r="D19" i="5"/>
  <c r="B19" i="5"/>
  <c r="E18" i="5"/>
  <c r="D18" i="5"/>
  <c r="B18" i="5"/>
  <c r="E17" i="5"/>
  <c r="D17" i="5"/>
  <c r="B17" i="5"/>
  <c r="E16" i="5"/>
  <c r="D16" i="5"/>
  <c r="B16" i="5"/>
  <c r="E15" i="5"/>
  <c r="B15" i="5"/>
</calcChain>
</file>

<file path=xl/sharedStrings.xml><?xml version="1.0" encoding="utf-8"?>
<sst xmlns="http://schemas.openxmlformats.org/spreadsheetml/2006/main" count="299" uniqueCount="117">
  <si>
    <t>IF名</t>
    <rPh sb="2" eb="3">
      <t>メイ</t>
    </rPh>
    <phoneticPr fontId="4"/>
  </si>
  <si>
    <t>IF区分</t>
    <rPh sb="2" eb="4">
      <t>クブン</t>
    </rPh>
    <phoneticPr fontId="4"/>
  </si>
  <si>
    <t>区分</t>
    <rPh sb="0" eb="2">
      <t>クブン</t>
    </rPh>
    <phoneticPr fontId="4"/>
  </si>
  <si>
    <t>NameSpace</t>
    <phoneticPr fontId="4"/>
  </si>
  <si>
    <t>elementFormDefault</t>
    <phoneticPr fontId="4"/>
  </si>
  <si>
    <t>再報告依頼（他事業者）</t>
  </si>
  <si>
    <t>IN</t>
    <phoneticPr fontId="4"/>
  </si>
  <si>
    <t>qualified</t>
    <phoneticPr fontId="4"/>
  </si>
  <si>
    <t>OUT</t>
    <phoneticPr fontId="4"/>
  </si>
  <si>
    <t>【INパラメータ一覧】</t>
    <rPh sb="8" eb="10">
      <t>イチラン</t>
    </rPh>
    <phoneticPr fontId="4"/>
  </si>
  <si>
    <t>スキーマ定義</t>
    <rPh sb="4" eb="6">
      <t>テイギ</t>
    </rPh>
    <phoneticPr fontId="4"/>
  </si>
  <si>
    <t>条件</t>
    <rPh sb="0" eb="2">
      <t>ジョウケン</t>
    </rPh>
    <phoneticPr fontId="4"/>
  </si>
  <si>
    <t>最小</t>
  </si>
  <si>
    <t>最大</t>
  </si>
  <si>
    <t>値の
必須／任意</t>
    <rPh sb="0" eb="1">
      <t>アタイ</t>
    </rPh>
    <phoneticPr fontId="4"/>
  </si>
  <si>
    <t>項番</t>
    <phoneticPr fontId="4"/>
  </si>
  <si>
    <t>階層</t>
    <rPh sb="0" eb="2">
      <t>カイソウ</t>
    </rPh>
    <phoneticPr fontId="4"/>
  </si>
  <si>
    <t>項目名</t>
    <rPh sb="2" eb="3">
      <t>メイ</t>
    </rPh>
    <phoneticPr fontId="4"/>
  </si>
  <si>
    <t>IFパラメータKey名</t>
    <phoneticPr fontId="4"/>
  </si>
  <si>
    <t>（※1）</t>
    <phoneticPr fontId="4"/>
  </si>
  <si>
    <t>attr</t>
    <phoneticPr fontId="4"/>
  </si>
  <si>
    <t>型</t>
    <rPh sb="0" eb="1">
      <t>カタ</t>
    </rPh>
    <phoneticPr fontId="4"/>
  </si>
  <si>
    <t>フォーマット</t>
    <phoneticPr fontId="4"/>
  </si>
  <si>
    <t>文字数</t>
    <rPh sb="0" eb="3">
      <t>モジスウ</t>
    </rPh>
    <phoneticPr fontId="4"/>
  </si>
  <si>
    <t>条件番号</t>
    <rPh sb="0" eb="2">
      <t>ジョウケン</t>
    </rPh>
    <rPh sb="2" eb="4">
      <t>バンゴウ</t>
    </rPh>
    <phoneticPr fontId="4"/>
  </si>
  <si>
    <t>コード番号</t>
    <rPh sb="3" eb="5">
      <t>バンゴウ</t>
    </rPh>
    <phoneticPr fontId="4"/>
  </si>
  <si>
    <t>備考</t>
    <rPh sb="0" eb="2">
      <t>ビコウ</t>
    </rPh>
    <phoneticPr fontId="4"/>
  </si>
  <si>
    <t>項目名（管理用）</t>
  </si>
  <si>
    <t>IFパラメータKey名（管理用）</t>
    <phoneticPr fontId="4"/>
  </si>
  <si>
    <t>ＩＦ名称（※2）</t>
    <rPh sb="2" eb="4">
      <t>メイショウ</t>
    </rPh>
    <phoneticPr fontId="4"/>
  </si>
  <si>
    <t>-</t>
  </si>
  <si>
    <t>-</t>
    <phoneticPr fontId="4"/>
  </si>
  <si>
    <t>ヘッダー情報</t>
  </si>
  <si>
    <t>S0742_headerInfo_1</t>
  </si>
  <si>
    <t>string</t>
  </si>
  <si>
    <t>◎</t>
    <phoneticPr fontId="4"/>
  </si>
  <si>
    <t>半角英数字記号</t>
  </si>
  <si>
    <t>36</t>
  </si>
  <si>
    <t>送信元が設定する値。　
形式：半角英数字＋記号（ハイフン「-」）</t>
    <rPh sb="0" eb="3">
      <t>ソウシンモト</t>
    </rPh>
    <rPh sb="4" eb="6">
      <t>セッテイ</t>
    </rPh>
    <rPh sb="8" eb="9">
      <t>アタイ</t>
    </rPh>
    <rPh sb="12" eb="14">
      <t>ケイシキ</t>
    </rPh>
    <rPh sb="15" eb="17">
      <t>ハンカク</t>
    </rPh>
    <rPh sb="17" eb="20">
      <t>エイスウジ</t>
    </rPh>
    <rPh sb="21" eb="23">
      <t>キゴウ</t>
    </rPh>
    <phoneticPr fontId="4"/>
  </si>
  <si>
    <t>MSGID</t>
  </si>
  <si>
    <t>message_uuid</t>
  </si>
  <si>
    <t>△</t>
    <phoneticPr fontId="4"/>
  </si>
  <si>
    <t>形式：半角英数字＋記号（ハイフン「-」）</t>
  </si>
  <si>
    <t>BPID</t>
  </si>
  <si>
    <t>receipt_uuid</t>
  </si>
  <si>
    <t>◎</t>
  </si>
  <si>
    <t>タイムスタンプ</t>
  </si>
  <si>
    <t>要求日時</t>
  </si>
  <si>
    <t>send_time</t>
  </si>
  <si>
    <t>半角数字</t>
  </si>
  <si>
    <t>チャネルに対応するコードを設定する（例：光アンバンドル（DF）の場合9)</t>
    <phoneticPr fontId="4"/>
  </si>
  <si>
    <t>チャネル区分</t>
  </si>
  <si>
    <t>S0742_ChannelCode_1</t>
  </si>
  <si>
    <t>シート「Namespace」のIF区分が設定される。</t>
    <phoneticPr fontId="4"/>
  </si>
  <si>
    <t>インタフェース区分</t>
  </si>
  <si>
    <t>S0742_MethodCode_1</t>
  </si>
  <si>
    <t>システム情報</t>
  </si>
  <si>
    <t>S0742_SystemInfo_1</t>
  </si>
  <si>
    <t>オーダ情報</t>
  </si>
  <si>
    <t>S0742_OrderInfo_1</t>
  </si>
  <si>
    <t>オーダ情報詳細</t>
  </si>
  <si>
    <t>S0742_OrderDetailInfo_1</t>
  </si>
  <si>
    <t>支店コード</t>
    <phoneticPr fontId="4"/>
  </si>
  <si>
    <t>S0742_BranchCode_1</t>
  </si>
  <si>
    <t>統合ＳＯ番号</t>
  </si>
  <si>
    <t>S0742_SopfOrderID_1</t>
  </si>
  <si>
    <t>設備情報</t>
  </si>
  <si>
    <t>S0741_PlantInfo_1</t>
  </si>
  <si>
    <t>※1　最小／最大はタグの数を示しており、最小「1」は値が設定されない場合空タグ（タグ有／値無）となることを示す。</t>
    <phoneticPr fontId="4"/>
  </si>
  <si>
    <t>最小「0」は、タグ無を許容することを示す。</t>
    <phoneticPr fontId="4"/>
  </si>
  <si>
    <t>※2　IF名称はシート「Namespace」のIF名が設定される。</t>
    <rPh sb="5" eb="7">
      <t>メイショウ</t>
    </rPh>
    <rPh sb="25" eb="26">
      <t>メイ</t>
    </rPh>
    <rPh sb="27" eb="29">
      <t>セッテイ</t>
    </rPh>
    <phoneticPr fontId="4"/>
  </si>
  <si>
    <t>【OUTパラメータ一覧】</t>
    <rPh sb="9" eb="11">
      <t>イチラン</t>
    </rPh>
    <phoneticPr fontId="4"/>
  </si>
  <si>
    <t>項番</t>
    <phoneticPr fontId="4"/>
  </si>
  <si>
    <t>IFパラメータKey名</t>
    <phoneticPr fontId="4"/>
  </si>
  <si>
    <t>（※1）</t>
    <phoneticPr fontId="4"/>
  </si>
  <si>
    <t>attr</t>
    <phoneticPr fontId="4"/>
  </si>
  <si>
    <t>IFパラメータKey名（管理用）</t>
    <phoneticPr fontId="4"/>
  </si>
  <si>
    <t>-</t>
    <phoneticPr fontId="4"/>
  </si>
  <si>
    <t>◎</t>
    <phoneticPr fontId="4"/>
  </si>
  <si>
    <t>▲</t>
    <phoneticPr fontId="4"/>
  </si>
  <si>
    <t>チャネルに対応するコードを設定する（例：光アンバンドル（DF）の場合9)</t>
    <phoneticPr fontId="4"/>
  </si>
  <si>
    <t>シート「Namespace」のIF区分が設定される。</t>
    <phoneticPr fontId="4"/>
  </si>
  <si>
    <t>依頼機能の処理結果コード</t>
  </si>
  <si>
    <t>処理結果コード</t>
  </si>
  <si>
    <t>S0742_ResultCode_1</t>
  </si>
  <si>
    <t>△</t>
    <phoneticPr fontId="4"/>
  </si>
  <si>
    <t>依頼機能の処理結果詳細コード</t>
  </si>
  <si>
    <t>詳細結果コード</t>
  </si>
  <si>
    <t>S0742_ResultDetailCode_1</t>
  </si>
  <si>
    <t>設備エラー情報</t>
  </si>
  <si>
    <t>S0741_PlantErrorInfo_1</t>
  </si>
  <si>
    <t>オーダ制御機能部の処理結果コード</t>
  </si>
  <si>
    <t>設備処理結果コード</t>
  </si>
  <si>
    <t>S0742_PlantResultCode_1</t>
  </si>
  <si>
    <t>※1　最小／最大はタグの数を示しており、最小「1」は値が設定されない場合空タグ（タグ有／値無）となることを示す。</t>
    <phoneticPr fontId="4"/>
  </si>
  <si>
    <t>最小「0」は、タグ無を許容することを示す。</t>
    <phoneticPr fontId="4"/>
  </si>
  <si>
    <t>承認可通知（他事業者）</t>
    <phoneticPr fontId="3"/>
  </si>
  <si>
    <t>承認可通知（他事業者）　インターフェース電文（入力項目）</t>
    <phoneticPr fontId="4"/>
  </si>
  <si>
    <t>承認可通知（他事業者）　インターフェース電文（出力項目）</t>
    <phoneticPr fontId="4"/>
  </si>
  <si>
    <t>http://schema.S0742.ntt-east.co.jp/soap/pd/darkfiber/approvalNoticeFiberOrderOtherCarrier/Out</t>
    <phoneticPr fontId="3"/>
  </si>
  <si>
    <t>http://schema.S0742.ntt-east.co.jp/soap/pd/darkfiber/approvalNoticeFiberOrderOtherCarrier/In</t>
    <phoneticPr fontId="3"/>
  </si>
  <si>
    <t>S0742_approvalNoticeFiberOrderOtherCarrierIn_IN_1</t>
    <phoneticPr fontId="4"/>
  </si>
  <si>
    <t>S0742_approvalNoticeFiberOrderOtherCarrierOut_OUT_1</t>
    <phoneticPr fontId="4"/>
  </si>
  <si>
    <t>チャネル区分</t>
    <rPh sb="4" eb="6">
      <t>クブン</t>
    </rPh>
    <phoneticPr fontId="4"/>
  </si>
  <si>
    <t>インタフェース区分</t>
    <rPh sb="7" eb="9">
      <t>クブン</t>
    </rPh>
    <phoneticPr fontId="4"/>
  </si>
  <si>
    <t>正規表現</t>
  </si>
  <si>
    <t>[0-9]{4}[01][0-9][0-3][0-9][0-2][0-9][0-5][0-9][0-5][0-9][0-9]{3}</t>
    <phoneticPr fontId="4"/>
  </si>
  <si>
    <t>正規表現</t>
    <rPh sb="0" eb="2">
      <t>セイキ</t>
    </rPh>
    <rPh sb="2" eb="4">
      <t>ヒョウゲン</t>
    </rPh>
    <phoneticPr fontId="4"/>
  </si>
  <si>
    <t>-</t>
    <phoneticPr fontId="4"/>
  </si>
  <si>
    <t>[0-9]{4}[01][0-9][0-3][0-9][0-2][0-9][0-5][0-9][0-5][0-9][0-9]{3}</t>
    <phoneticPr fontId="4"/>
  </si>
  <si>
    <t>[0-9]+</t>
  </si>
  <si>
    <t>[0-9]{3}</t>
  </si>
  <si>
    <t>[0-9]{18}</t>
  </si>
  <si>
    <t>-</t>
    <phoneticPr fontId="4"/>
  </si>
  <si>
    <t>[0-9]{8}</t>
    <phoneticPr fontId="3"/>
  </si>
  <si>
    <t>[0-9]{3}</t>
    <phoneticPr fontId="3"/>
  </si>
  <si>
    <t>YYYYMMDDhhmmssSSS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</si>
</sst>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5" borderId="37" applyFont="0" applyFill="0" applyBorder="0" applyAlignment="0">
      <alignment horizontal="center" vertical="center" wrapText="1"/>
    </xf>
    <xf numFmtId="0" fontId="5" fillId="0" borderId="0"/>
  </cellStyleXfs>
  <cellXfs count="109">
    <xf numFmtId="0" fontId="0" fillId="0" borderId="0" xfId="0"/>
    <xf numFmtId="0" fontId="1" fillId="0" borderId="0" xfId="1"/>
    <xf numFmtId="0" fontId="5" fillId="0" borderId="3" xfId="1" quotePrefix="1" applyFont="1" applyFill="1" applyBorder="1" applyAlignment="1">
      <alignment horizontal="center" vertical="center"/>
    </xf>
    <xf numFmtId="0" fontId="5" fillId="0" borderId="3" xfId="1" quotePrefix="1" applyFont="1" applyFill="1" applyBorder="1" applyAlignment="1">
      <alignment vertical="center"/>
    </xf>
    <xf numFmtId="0" fontId="5" fillId="0" borderId="3" xfId="1" applyFont="1" applyFill="1" applyBorder="1" applyAlignment="1">
      <alignment horizontal="left" vertical="center" wrapText="1"/>
    </xf>
    <xf numFmtId="0" fontId="5" fillId="0" borderId="0" xfId="1" applyFont="1" applyFill="1" applyAlignment="1">
      <alignment vertical="top" wrapText="1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vertical="top" wrapText="1"/>
    </xf>
    <xf numFmtId="49" fontId="5" fillId="0" borderId="0" xfId="1" applyNumberFormat="1" applyFont="1" applyAlignment="1">
      <alignment vertical="top" wrapText="1"/>
    </xf>
    <xf numFmtId="0" fontId="5" fillId="0" borderId="0" xfId="1" applyFont="1" applyBorder="1" applyAlignment="1">
      <alignment vertical="top" wrapText="1"/>
    </xf>
    <xf numFmtId="0" fontId="5" fillId="0" borderId="0" xfId="1" applyFont="1" applyFill="1"/>
    <xf numFmtId="0" fontId="6" fillId="0" borderId="0" xfId="1" applyFont="1"/>
    <xf numFmtId="0" fontId="5" fillId="0" borderId="0" xfId="1" applyFont="1"/>
    <xf numFmtId="0" fontId="5" fillId="0" borderId="0" xfId="1" applyFont="1" applyBorder="1"/>
    <xf numFmtId="0" fontId="7" fillId="3" borderId="0" xfId="1" applyFont="1" applyFill="1"/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Continuous" wrapText="1"/>
    </xf>
    <xf numFmtId="0" fontId="2" fillId="2" borderId="10" xfId="1" applyFont="1" applyFill="1" applyBorder="1" applyAlignment="1">
      <alignment horizontal="centerContinuous" wrapText="1"/>
    </xf>
    <xf numFmtId="0" fontId="2" fillId="2" borderId="10" xfId="1" applyFont="1" applyFill="1" applyBorder="1" applyAlignment="1">
      <alignment horizontal="centerContinuous"/>
    </xf>
    <xf numFmtId="0" fontId="2" fillId="2" borderId="11" xfId="1" applyFont="1" applyFill="1" applyBorder="1" applyAlignment="1">
      <alignment horizontal="centerContinuous" wrapText="1"/>
    </xf>
    <xf numFmtId="0" fontId="2" fillId="2" borderId="11" xfId="1" applyFont="1" applyFill="1" applyBorder="1" applyAlignment="1">
      <alignment horizontal="centerContinuous"/>
    </xf>
    <xf numFmtId="0" fontId="2" fillId="2" borderId="7" xfId="1" applyFont="1" applyFill="1" applyBorder="1" applyAlignment="1"/>
    <xf numFmtId="0" fontId="2" fillId="2" borderId="12" xfId="1" applyFont="1" applyFill="1" applyBorder="1" applyAlignment="1">
      <alignment horizontal="center"/>
    </xf>
    <xf numFmtId="0" fontId="2" fillId="4" borderId="13" xfId="1" applyFont="1" applyFill="1" applyBorder="1" applyAlignment="1">
      <alignment horizontal="center"/>
    </xf>
    <xf numFmtId="0" fontId="2" fillId="4" borderId="12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17" xfId="1" applyFont="1" applyFill="1" applyBorder="1" applyAlignment="1">
      <alignment horizontal="center" wrapText="1"/>
    </xf>
    <xf numFmtId="0" fontId="2" fillId="2" borderId="17" xfId="1" applyFont="1" applyFill="1" applyBorder="1" applyAlignment="1">
      <alignment horizontal="centerContinuous"/>
    </xf>
    <xf numFmtId="0" fontId="2" fillId="2" borderId="17" xfId="1" applyFont="1" applyFill="1" applyBorder="1" applyAlignment="1">
      <alignment horizontal="centerContinuous" wrapText="1"/>
    </xf>
    <xf numFmtId="0" fontId="2" fillId="2" borderId="18" xfId="1" applyFont="1" applyFill="1" applyBorder="1" applyAlignment="1">
      <alignment horizontal="center"/>
    </xf>
    <xf numFmtId="0" fontId="2" fillId="4" borderId="19" xfId="1" applyFont="1" applyFill="1" applyBorder="1" applyAlignment="1">
      <alignment horizontal="center"/>
    </xf>
    <xf numFmtId="0" fontId="2" fillId="4" borderId="18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0" fontId="2" fillId="2" borderId="22" xfId="1" applyFont="1" applyFill="1" applyBorder="1" applyAlignment="1">
      <alignment horizontal="centerContinuous"/>
    </xf>
    <xf numFmtId="0" fontId="2" fillId="2" borderId="23" xfId="1" applyFont="1" applyFill="1" applyBorder="1" applyAlignment="1">
      <alignment horizontal="center" wrapText="1"/>
    </xf>
    <xf numFmtId="0" fontId="2" fillId="2" borderId="21" xfId="1" applyFont="1" applyFill="1" applyBorder="1" applyAlignment="1">
      <alignment horizontal="center" wrapText="1"/>
    </xf>
    <xf numFmtId="0" fontId="2" fillId="2" borderId="24" xfId="1" applyFont="1" applyFill="1" applyBorder="1" applyAlignment="1">
      <alignment horizontal="center"/>
    </xf>
    <xf numFmtId="0" fontId="7" fillId="4" borderId="25" xfId="1" applyFont="1" applyFill="1" applyBorder="1" applyAlignment="1">
      <alignment horizontal="centerContinuous"/>
    </xf>
    <xf numFmtId="0" fontId="7" fillId="4" borderId="24" xfId="1" applyFont="1" applyFill="1" applyBorder="1" applyAlignment="1">
      <alignment horizontal="center"/>
    </xf>
    <xf numFmtId="0" fontId="5" fillId="0" borderId="0" xfId="1" applyFont="1" applyFill="1" applyAlignment="1">
      <alignment vertical="top"/>
    </xf>
    <xf numFmtId="0" fontId="5" fillId="0" borderId="26" xfId="1" applyFont="1" applyFill="1" applyBorder="1" applyAlignment="1">
      <alignment horizontal="right" vertical="top"/>
    </xf>
    <xf numFmtId="0" fontId="5" fillId="0" borderId="3" xfId="2" applyFont="1" applyFill="1" applyBorder="1" applyAlignment="1">
      <alignment horizontal="right" vertical="top"/>
    </xf>
    <xf numFmtId="0" fontId="5" fillId="0" borderId="3" xfId="2" applyFont="1" applyFill="1" applyBorder="1" applyAlignment="1">
      <alignment vertical="top"/>
    </xf>
    <xf numFmtId="0" fontId="5" fillId="0" borderId="27" xfId="1" applyFont="1" applyFill="1" applyBorder="1" applyAlignment="1">
      <alignment vertical="top"/>
    </xf>
    <xf numFmtId="0" fontId="5" fillId="0" borderId="3" xfId="1" applyFont="1" applyFill="1" applyBorder="1" applyAlignment="1">
      <alignment horizontal="center" vertical="top"/>
    </xf>
    <xf numFmtId="0" fontId="5" fillId="0" borderId="3" xfId="1" applyFont="1" applyFill="1" applyBorder="1" applyAlignment="1">
      <alignment horizontal="left" vertical="top"/>
    </xf>
    <xf numFmtId="49" fontId="5" fillId="0" borderId="3" xfId="1" applyNumberFormat="1" applyFont="1" applyFill="1" applyBorder="1" applyAlignment="1">
      <alignment horizontal="left" vertical="top"/>
    </xf>
    <xf numFmtId="0" fontId="5" fillId="0" borderId="28" xfId="1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vertical="top"/>
    </xf>
    <xf numFmtId="0" fontId="5" fillId="0" borderId="29" xfId="1" applyFont="1" applyFill="1" applyBorder="1" applyAlignment="1">
      <alignment horizontal="left" vertical="top"/>
    </xf>
    <xf numFmtId="0" fontId="5" fillId="0" borderId="28" xfId="1" applyFont="1" applyFill="1" applyBorder="1" applyAlignment="1">
      <alignment horizontal="left" vertical="top"/>
    </xf>
    <xf numFmtId="49" fontId="5" fillId="0" borderId="3" xfId="1" applyNumberFormat="1" applyFont="1" applyFill="1" applyBorder="1" applyAlignment="1">
      <alignment horizontal="center" vertical="top"/>
    </xf>
    <xf numFmtId="0" fontId="5" fillId="0" borderId="3" xfId="1" applyFont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right" vertical="top"/>
    </xf>
    <xf numFmtId="0" fontId="5" fillId="0" borderId="31" xfId="2" applyFont="1" applyFill="1" applyBorder="1" applyAlignment="1">
      <alignment horizontal="right" vertical="top"/>
    </xf>
    <xf numFmtId="0" fontId="5" fillId="0" borderId="32" xfId="1" applyFont="1" applyFill="1" applyBorder="1" applyAlignment="1">
      <alignment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left" vertical="top"/>
    </xf>
    <xf numFmtId="49" fontId="5" fillId="0" borderId="31" xfId="1" applyNumberFormat="1" applyFont="1" applyFill="1" applyBorder="1" applyAlignment="1">
      <alignment horizontal="left" vertical="top"/>
    </xf>
    <xf numFmtId="0" fontId="5" fillId="0" borderId="33" xfId="1" applyFont="1" applyFill="1" applyBorder="1" applyAlignment="1">
      <alignment horizontal="left" vertical="top" wrapText="1"/>
    </xf>
    <xf numFmtId="0" fontId="5" fillId="0" borderId="34" xfId="1" applyFont="1" applyFill="1" applyBorder="1" applyAlignment="1">
      <alignment horizontal="left" vertical="top"/>
    </xf>
    <xf numFmtId="0" fontId="5" fillId="0" borderId="33" xfId="1" applyFont="1" applyFill="1" applyBorder="1" applyAlignment="1">
      <alignment horizontal="left" vertical="top"/>
    </xf>
    <xf numFmtId="0" fontId="5" fillId="0" borderId="0" xfId="1" applyFont="1" applyAlignment="1">
      <alignment horizontal="left" indent="1"/>
    </xf>
    <xf numFmtId="0" fontId="7" fillId="0" borderId="0" xfId="1" applyFont="1" applyFill="1" applyAlignment="1">
      <alignment vertical="top"/>
    </xf>
    <xf numFmtId="0" fontId="5" fillId="0" borderId="3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right" vertical="top"/>
    </xf>
    <xf numFmtId="0" fontId="5" fillId="0" borderId="36" xfId="1" applyFont="1" applyFill="1" applyBorder="1" applyAlignment="1">
      <alignment horizontal="right" vertical="top"/>
    </xf>
    <xf numFmtId="49" fontId="5" fillId="0" borderId="3" xfId="0" applyNumberFormat="1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5" fillId="0" borderId="0" xfId="0" applyFont="1"/>
    <xf numFmtId="0" fontId="5" fillId="0" borderId="0" xfId="0" applyFont="1" applyFill="1"/>
    <xf numFmtId="0" fontId="2" fillId="2" borderId="10" xfId="0" applyFont="1" applyFill="1" applyBorder="1" applyAlignment="1">
      <alignment horizontal="centerContinuous" wrapText="1"/>
    </xf>
    <xf numFmtId="0" fontId="2" fillId="2" borderId="15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5" fillId="6" borderId="38" xfId="0" applyFont="1" applyFill="1" applyBorder="1"/>
    <xf numFmtId="0" fontId="5" fillId="6" borderId="39" xfId="0" applyFont="1" applyFill="1" applyBorder="1"/>
    <xf numFmtId="0" fontId="5" fillId="6" borderId="40" xfId="0" applyFont="1" applyFill="1" applyBorder="1" applyAlignment="1">
      <alignment horizontal="center"/>
    </xf>
    <xf numFmtId="0" fontId="5" fillId="0" borderId="28" xfId="0" applyFont="1" applyFill="1" applyBorder="1" applyAlignment="1">
      <alignment vertical="top"/>
    </xf>
    <xf numFmtId="0" fontId="5" fillId="0" borderId="28" xfId="0" applyFont="1" applyFill="1" applyBorder="1" applyAlignment="1">
      <alignment vertical="top" wrapText="1"/>
    </xf>
    <xf numFmtId="0" fontId="5" fillId="0" borderId="28" xfId="4" applyFont="1" applyFill="1" applyBorder="1" applyAlignment="1">
      <alignment vertical="top" wrapText="1"/>
    </xf>
    <xf numFmtId="0" fontId="5" fillId="0" borderId="33" xfId="4" applyFont="1" applyFill="1" applyBorder="1" applyAlignment="1">
      <alignment vertical="top" wrapText="1"/>
    </xf>
    <xf numFmtId="0" fontId="5" fillId="6" borderId="41" xfId="0" applyFont="1" applyFill="1" applyBorder="1"/>
    <xf numFmtId="0" fontId="5" fillId="6" borderId="42" xfId="0" applyFont="1" applyFill="1" applyBorder="1"/>
    <xf numFmtId="0" fontId="5" fillId="6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vertical="top"/>
    </xf>
    <xf numFmtId="0" fontId="5" fillId="0" borderId="44" xfId="4" applyFont="1" applyFill="1" applyBorder="1" applyAlignment="1">
      <alignment vertical="top" wrapText="1"/>
    </xf>
    <xf numFmtId="0" fontId="5" fillId="0" borderId="45" xfId="4" applyFont="1" applyFill="1" applyBorder="1" applyAlignment="1">
      <alignment vertical="top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5" fillId="0" borderId="3" xfId="1" quotePrefix="1" applyFont="1" applyFill="1" applyBorder="1" applyAlignment="1">
      <alignment horizontal="center" vertical="center"/>
    </xf>
    <xf numFmtId="0" fontId="5" fillId="0" borderId="4" xfId="1" quotePrefix="1" applyFont="1" applyFill="1" applyBorder="1" applyAlignment="1">
      <alignment horizontal="center" vertical="center"/>
    </xf>
    <xf numFmtId="0" fontId="5" fillId="0" borderId="5" xfId="1" quotePrefix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wrapText="1"/>
    </xf>
    <xf numFmtId="0" fontId="2" fillId="2" borderId="21" xfId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left" vertical="top"/>
    </xf>
  </cellXfs>
  <cellStyles count="5">
    <cellStyle name="validator" xfId="3"/>
    <cellStyle name="標準" xfId="0" builtinId="0"/>
    <cellStyle name="標準 2" xfId="1"/>
    <cellStyle name="標準 2 3" xfId="4"/>
    <cellStyle name="標準_WEB即決連携IF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9525</xdr:rowOff>
    </xdr:from>
    <xdr:to>
      <xdr:col>10</xdr:col>
      <xdr:colOff>1285875</xdr:colOff>
      <xdr:row>9</xdr:row>
      <xdr:rowOff>76200</xdr:rowOff>
    </xdr:to>
    <xdr:sp macro="" textlink="">
      <xdr:nvSpPr>
        <xdr:cNvPr id="3" name="Text Box 127"/>
        <xdr:cNvSpPr txBox="1">
          <a:spLocks noChangeArrowheads="1"/>
        </xdr:cNvSpPr>
      </xdr:nvSpPr>
      <xdr:spPr bwMode="auto">
        <a:xfrm>
          <a:off x="8934450" y="581025"/>
          <a:ext cx="2038350" cy="781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9525</xdr:rowOff>
    </xdr:from>
    <xdr:to>
      <xdr:col>10</xdr:col>
      <xdr:colOff>1285875</xdr:colOff>
      <xdr:row>9</xdr:row>
      <xdr:rowOff>76200</xdr:rowOff>
    </xdr:to>
    <xdr:sp macro="" textlink="">
      <xdr:nvSpPr>
        <xdr:cNvPr id="3" name="Text Box 127"/>
        <xdr:cNvSpPr txBox="1">
          <a:spLocks noChangeArrowheads="1"/>
        </xdr:cNvSpPr>
      </xdr:nvSpPr>
      <xdr:spPr bwMode="auto">
        <a:xfrm>
          <a:off x="9096375" y="581025"/>
          <a:ext cx="2038350" cy="781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  <xdr:twoCellAnchor>
    <xdr:from>
      <xdr:col>5</xdr:col>
      <xdr:colOff>23448</xdr:colOff>
      <xdr:row>28</xdr:row>
      <xdr:rowOff>19050</xdr:rowOff>
    </xdr:from>
    <xdr:to>
      <xdr:col>5</xdr:col>
      <xdr:colOff>428626</xdr:colOff>
      <xdr:row>29</xdr:row>
      <xdr:rowOff>9525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6738573" y="5172075"/>
          <a:ext cx="405178" cy="142875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5</xdr:col>
      <xdr:colOff>238125</xdr:colOff>
      <xdr:row>31</xdr:row>
      <xdr:rowOff>47258</xdr:rowOff>
    </xdr:from>
    <xdr:to>
      <xdr:col>9</xdr:col>
      <xdr:colOff>40138</xdr:colOff>
      <xdr:row>32</xdr:row>
      <xdr:rowOff>76595</xdr:rowOff>
    </xdr:to>
    <xdr:sp macro="" textlink="">
      <xdr:nvSpPr>
        <xdr:cNvPr id="10" name="Rectangle 1"/>
        <xdr:cNvSpPr>
          <a:spLocks noChangeArrowheads="1"/>
        </xdr:cNvSpPr>
      </xdr:nvSpPr>
      <xdr:spPr bwMode="auto">
        <a:xfrm>
          <a:off x="7410450" y="4924058"/>
          <a:ext cx="1716538" cy="172212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ACPF-DE-2023-4-0001</a:t>
          </a:r>
          <a:r>
            <a:rPr lang="ja-JP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5</xdr:col>
      <xdr:colOff>417636</xdr:colOff>
      <xdr:row>28</xdr:row>
      <xdr:rowOff>123825</xdr:rowOff>
    </xdr:from>
    <xdr:to>
      <xdr:col>7</xdr:col>
      <xdr:colOff>36635</xdr:colOff>
      <xdr:row>31</xdr:row>
      <xdr:rowOff>71437</xdr:rowOff>
    </xdr:to>
    <xdr:cxnSp macro="">
      <xdr:nvCxnSpPr>
        <xdr:cNvPr id="11" name="AutoShape 1"/>
        <xdr:cNvCxnSpPr>
          <a:cxnSpLocks noChangeShapeType="1"/>
        </xdr:cNvCxnSpPr>
      </xdr:nvCxnSpPr>
      <xdr:spPr bwMode="auto">
        <a:xfrm flipH="1" flipV="1">
          <a:off x="7589961" y="4562475"/>
          <a:ext cx="495299" cy="385762"/>
        </a:xfrm>
        <a:prstGeom prst="straightConnector1">
          <a:avLst/>
        </a:prstGeom>
        <a:noFill/>
        <a:ln w="190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17</xdr:row>
      <xdr:rowOff>9525</xdr:rowOff>
    </xdr:from>
    <xdr:to>
      <xdr:col>9</xdr:col>
      <xdr:colOff>752475</xdr:colOff>
      <xdr:row>18</xdr:row>
      <xdr:rowOff>9525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9096375" y="2590800"/>
          <a:ext cx="742950" cy="142875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9</xdr:col>
      <xdr:colOff>514351</xdr:colOff>
      <xdr:row>16</xdr:row>
      <xdr:rowOff>171450</xdr:rowOff>
    </xdr:from>
    <xdr:to>
      <xdr:col>9</xdr:col>
      <xdr:colOff>676275</xdr:colOff>
      <xdr:row>17</xdr:row>
      <xdr:rowOff>19050</xdr:rowOff>
    </xdr:to>
    <xdr:cxnSp macro="">
      <xdr:nvCxnSpPr>
        <xdr:cNvPr id="8" name="AutoShape 1"/>
        <xdr:cNvCxnSpPr>
          <a:cxnSpLocks noChangeShapeType="1"/>
        </xdr:cNvCxnSpPr>
      </xdr:nvCxnSpPr>
      <xdr:spPr bwMode="auto">
        <a:xfrm flipH="1">
          <a:off x="9601201" y="2466975"/>
          <a:ext cx="161924" cy="133350"/>
        </a:xfrm>
        <a:prstGeom prst="straightConnector1">
          <a:avLst/>
        </a:prstGeom>
        <a:noFill/>
        <a:ln w="190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247650</xdr:colOff>
      <xdr:row>15</xdr:row>
      <xdr:rowOff>133350</xdr:rowOff>
    </xdr:from>
    <xdr:to>
      <xdr:col>10</xdr:col>
      <xdr:colOff>1202188</xdr:colOff>
      <xdr:row>16</xdr:row>
      <xdr:rowOff>162687</xdr:rowOff>
    </xdr:to>
    <xdr:sp macro="" textlink="">
      <xdr:nvSpPr>
        <xdr:cNvPr id="9" name="Rectangle 1"/>
        <xdr:cNvSpPr>
          <a:spLocks noChangeArrowheads="1"/>
        </xdr:cNvSpPr>
      </xdr:nvSpPr>
      <xdr:spPr bwMode="auto">
        <a:xfrm>
          <a:off x="9334500" y="2286000"/>
          <a:ext cx="1716538" cy="172212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ACPF-DE-2023-4-0001</a:t>
          </a:r>
          <a:r>
            <a:rPr lang="ja-JP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-2035\DocumentMng\NGN\Step1.0\01_&#20316;&#25104;&#36039;&#26009;\&#12469;&#12540;&#12499;&#12473;&#31649;&#29702;&#38306;&#36899;\SO&#31649;&#29702;\20070919_IF&#23450;&#32681;&#26360;&#20316;&#25104;\F&#8594;SO&#31649;&#29702;\&#20462;&#27491;&#23653;&#2750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修正履歴"/>
      <sheetName val="ＮＧＮ　SO番号取得"/>
      <sheetName val="設備検討依頼"/>
      <sheetName val="SO工事依頼"/>
      <sheetName val="廃止依頼"/>
      <sheetName val="納期照会 (13)"/>
      <sheetName val="納期照会 (12)"/>
      <sheetName val="納期照会 (11)"/>
      <sheetName val="納期照会 (10)"/>
      <sheetName val="納期照会 (9)"/>
      <sheetName val="納期照会 (8)"/>
      <sheetName val="納期照会 (7)"/>
      <sheetName val="納期照会 (6)"/>
      <sheetName val="納期照会 (5)"/>
      <sheetName val="納期照会 (4)"/>
      <sheetName val="納期照会 (2)"/>
      <sheetName val="納期照会 (3)"/>
      <sheetName val="select"/>
      <sheetName val="プルダウン定義"/>
      <sheetName val="リスト"/>
      <sheetName val="Sheet3"/>
      <sheetName val="グルー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階層</v>
          </cell>
          <cell r="C3" t="str">
            <v>IN</v>
          </cell>
        </row>
        <row r="4">
          <cell r="B4" t="str">
            <v>項目名</v>
          </cell>
          <cell r="C4" t="str">
            <v>OUT</v>
          </cell>
        </row>
        <row r="5">
          <cell r="B5" t="str">
            <v>IFパラメータKey名</v>
          </cell>
          <cell r="C5" t="str">
            <v>IN/OUT</v>
          </cell>
        </row>
        <row r="6">
          <cell r="B6" t="str">
            <v>最小</v>
          </cell>
          <cell r="C6" t="str">
            <v>IN/OUT/項目設定条件</v>
          </cell>
        </row>
        <row r="7">
          <cell r="B7" t="str">
            <v>最大</v>
          </cell>
        </row>
        <row r="8">
          <cell r="B8" t="str">
            <v>必須／任意</v>
          </cell>
        </row>
        <row r="9">
          <cell r="B9" t="str">
            <v>条件番号</v>
          </cell>
        </row>
        <row r="10">
          <cell r="B10" t="str">
            <v>属性</v>
          </cell>
        </row>
        <row r="11">
          <cell r="B11" t="str">
            <v>桁数
（byte）</v>
          </cell>
        </row>
        <row r="12">
          <cell r="B12" t="str">
            <v>コード番号</v>
          </cell>
        </row>
        <row r="13">
          <cell r="B13" t="str">
            <v>導出元</v>
          </cell>
        </row>
        <row r="14">
          <cell r="B14" t="str">
            <v>項目説明</v>
          </cell>
        </row>
        <row r="15">
          <cell r="B15" t="str">
            <v>備考</v>
          </cell>
        </row>
        <row r="16">
          <cell r="B16" t="str">
            <v>懸案</v>
          </cell>
        </row>
        <row r="17">
          <cell r="B17" t="str">
            <v>全般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5"/>
  <sheetViews>
    <sheetView showGridLines="0" workbookViewId="0">
      <selection activeCell="D8" sqref="D8"/>
    </sheetView>
  </sheetViews>
  <sheetFormatPr defaultRowHeight="13.5" x14ac:dyDescent="0.15"/>
  <cols>
    <col min="1" max="1" width="5" style="1" customWidth="1"/>
    <col min="2" max="2" width="28.125" style="1" bestFit="1" customWidth="1"/>
    <col min="3" max="3" width="6.25" style="1" bestFit="1" customWidth="1"/>
    <col min="4" max="4" width="4.75" style="1" bestFit="1" customWidth="1"/>
    <col min="5" max="5" width="68.875" style="1" bestFit="1" customWidth="1"/>
    <col min="6" max="6" width="17.375" style="1" bestFit="1" customWidth="1"/>
    <col min="7" max="16384" width="9" style="1"/>
  </cols>
  <sheetData>
    <row r="2" spans="2:6" x14ac:dyDescent="0.15">
      <c r="B2" s="101" t="s">
        <v>0</v>
      </c>
      <c r="C2" s="101" t="s">
        <v>1</v>
      </c>
      <c r="D2" s="101" t="s">
        <v>2</v>
      </c>
      <c r="E2" s="101" t="s">
        <v>3</v>
      </c>
      <c r="F2" s="101" t="s">
        <v>4</v>
      </c>
    </row>
    <row r="3" spans="2:6" x14ac:dyDescent="0.15">
      <c r="B3" s="102"/>
      <c r="C3" s="102"/>
      <c r="D3" s="102"/>
      <c r="E3" s="102"/>
      <c r="F3" s="102"/>
    </row>
    <row r="4" spans="2:6" x14ac:dyDescent="0.15">
      <c r="B4" s="103" t="s">
        <v>96</v>
      </c>
      <c r="C4" s="104">
        <v>159</v>
      </c>
      <c r="D4" s="2" t="s">
        <v>6</v>
      </c>
      <c r="E4" s="3" t="s">
        <v>100</v>
      </c>
      <c r="F4" s="4" t="s">
        <v>7</v>
      </c>
    </row>
    <row r="5" spans="2:6" x14ac:dyDescent="0.15">
      <c r="B5" s="103" t="s">
        <v>5</v>
      </c>
      <c r="C5" s="105">
        <v>154</v>
      </c>
      <c r="D5" s="2" t="s">
        <v>8</v>
      </c>
      <c r="E5" s="3" t="s">
        <v>99</v>
      </c>
      <c r="F5" s="4" t="s">
        <v>7</v>
      </c>
    </row>
  </sheetData>
  <mergeCells count="7">
    <mergeCell ref="E2:E3"/>
    <mergeCell ref="F2:F3"/>
    <mergeCell ref="B4:B5"/>
    <mergeCell ref="C4:C5"/>
    <mergeCell ref="B2:B3"/>
    <mergeCell ref="C2:C3"/>
    <mergeCell ref="D2:D3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&amp;R&amp;9 &amp;KFF00002020-3_45　全面追加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E31"/>
  <sheetViews>
    <sheetView showGridLines="0" view="pageBreakPreview" zoomScaleNormal="100" zoomScaleSheetLayoutView="100" workbookViewId="0">
      <selection activeCell="J34" sqref="J34"/>
    </sheetView>
  </sheetViews>
  <sheetFormatPr defaultRowHeight="11.25" x14ac:dyDescent="0.15"/>
  <cols>
    <col min="1" max="1" width="3.625" style="12" customWidth="1"/>
    <col min="2" max="2" width="5.5" style="12" customWidth="1"/>
    <col min="3" max="3" width="12.5" style="12" customWidth="1"/>
    <col min="4" max="4" width="34" style="12" customWidth="1"/>
    <col min="5" max="5" width="36.375" style="12" bestFit="1" customWidth="1"/>
    <col min="6" max="8" width="5.75" style="12" customWidth="1"/>
    <col min="9" max="9" width="7.875" style="12" customWidth="1"/>
    <col min="10" max="10" width="10" style="12" customWidth="1"/>
    <col min="11" max="11" width="27.875" style="76" customWidth="1"/>
    <col min="12" max="12" width="15.25" style="12" bestFit="1" customWidth="1"/>
    <col min="13" max="15" width="10.25" style="12" customWidth="1"/>
    <col min="16" max="16" width="40" style="12" customWidth="1"/>
    <col min="17" max="17" width="3.125" style="13" customWidth="1"/>
    <col min="18" max="18" width="39.25" style="12" customWidth="1"/>
    <col min="19" max="19" width="43.375" style="12" customWidth="1"/>
    <col min="20" max="20" width="23.875" style="77" customWidth="1"/>
    <col min="21" max="31" width="9" style="10"/>
    <col min="32" max="16384" width="9" style="12"/>
  </cols>
  <sheetData>
    <row r="3" spans="1:31" s="7" customFormat="1" x14ac:dyDescent="0.15">
      <c r="A3" s="5"/>
      <c r="B3" s="5"/>
      <c r="C3" s="5"/>
      <c r="D3" s="5"/>
      <c r="E3" s="5"/>
      <c r="F3" s="5"/>
      <c r="G3" s="6"/>
      <c r="I3" s="6"/>
      <c r="J3" s="8"/>
      <c r="K3" s="75"/>
      <c r="Q3" s="9"/>
      <c r="R3" s="6"/>
      <c r="T3" s="8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s="7" customFormat="1" x14ac:dyDescent="0.15">
      <c r="A4" s="5"/>
      <c r="B4" s="5"/>
      <c r="C4" s="5"/>
      <c r="D4" s="5"/>
      <c r="E4" s="5"/>
      <c r="F4" s="5"/>
      <c r="G4" s="6"/>
      <c r="I4" s="6"/>
      <c r="J4" s="8"/>
      <c r="K4" s="75"/>
      <c r="Q4" s="9"/>
      <c r="R4" s="6"/>
      <c r="T4" s="8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7" customFormat="1" x14ac:dyDescent="0.15">
      <c r="A5" s="5"/>
      <c r="B5" s="5"/>
      <c r="C5" s="5"/>
      <c r="D5" s="5"/>
      <c r="E5" s="5"/>
      <c r="F5" s="5"/>
      <c r="G5" s="6"/>
      <c r="I5" s="6"/>
      <c r="J5" s="8"/>
      <c r="K5" s="75"/>
      <c r="Q5" s="9"/>
      <c r="R5" s="6"/>
      <c r="T5" s="8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s="7" customFormat="1" x14ac:dyDescent="0.15">
      <c r="A6" s="5"/>
      <c r="B6" s="5"/>
      <c r="C6" s="5"/>
      <c r="D6" s="5"/>
      <c r="E6" s="5"/>
      <c r="F6" s="5"/>
      <c r="G6" s="6"/>
      <c r="I6" s="6"/>
      <c r="J6" s="8"/>
      <c r="K6" s="75"/>
      <c r="Q6" s="9"/>
      <c r="R6" s="6"/>
      <c r="T6" s="8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s="7" customFormat="1" x14ac:dyDescent="0.15">
      <c r="A7" s="5"/>
      <c r="B7" s="5"/>
      <c r="C7" s="5"/>
      <c r="D7" s="5"/>
      <c r="E7" s="5"/>
      <c r="F7" s="5"/>
      <c r="G7" s="6"/>
      <c r="I7" s="6"/>
      <c r="J7" s="8"/>
      <c r="K7" s="75"/>
      <c r="Q7" s="9"/>
      <c r="R7" s="6"/>
      <c r="T7" s="8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x14ac:dyDescent="0.15">
      <c r="A8" s="10"/>
      <c r="B8" s="11" t="s">
        <v>9</v>
      </c>
      <c r="C8" s="11"/>
      <c r="D8" s="11"/>
      <c r="R8" s="11"/>
    </row>
    <row r="9" spans="1:31" x14ac:dyDescent="0.15">
      <c r="A9" s="10"/>
    </row>
    <row r="10" spans="1:31" x14ac:dyDescent="0.15">
      <c r="A10" s="10"/>
    </row>
    <row r="11" spans="1:31" ht="12" thickBot="1" x14ac:dyDescent="0.2">
      <c r="A11" s="10"/>
      <c r="B11" s="14" t="s">
        <v>97</v>
      </c>
      <c r="F11" s="10"/>
      <c r="G11" s="10"/>
      <c r="H11" s="10"/>
      <c r="I11" s="10"/>
      <c r="J11" s="10"/>
      <c r="K11" s="77"/>
      <c r="L11" s="10"/>
      <c r="M11" s="10"/>
      <c r="N11" s="10"/>
      <c r="O11" s="10"/>
      <c r="P11" s="10"/>
    </row>
    <row r="12" spans="1:31" x14ac:dyDescent="0.15">
      <c r="A12" s="10"/>
      <c r="B12" s="15"/>
      <c r="C12" s="16"/>
      <c r="D12" s="17"/>
      <c r="E12" s="16"/>
      <c r="F12" s="18" t="s">
        <v>10</v>
      </c>
      <c r="G12" s="19"/>
      <c r="H12" s="20"/>
      <c r="I12" s="21"/>
      <c r="J12" s="18" t="s">
        <v>11</v>
      </c>
      <c r="K12" s="78"/>
      <c r="L12" s="20"/>
      <c r="M12" s="22"/>
      <c r="N12" s="23"/>
      <c r="O12" s="16"/>
      <c r="P12" s="24"/>
      <c r="R12" s="25"/>
      <c r="S12" s="26"/>
      <c r="T12" s="86"/>
    </row>
    <row r="13" spans="1:31" x14ac:dyDescent="0.15">
      <c r="A13" s="10"/>
      <c r="B13" s="27"/>
      <c r="C13" s="28"/>
      <c r="D13" s="29"/>
      <c r="E13" s="29"/>
      <c r="F13" s="30" t="s">
        <v>12</v>
      </c>
      <c r="G13" s="30" t="s">
        <v>13</v>
      </c>
      <c r="H13" s="31"/>
      <c r="I13" s="32"/>
      <c r="J13" s="106" t="s">
        <v>14</v>
      </c>
      <c r="K13" s="79"/>
      <c r="L13" s="28"/>
      <c r="M13" s="28"/>
      <c r="N13" s="28"/>
      <c r="O13" s="28"/>
      <c r="P13" s="33"/>
      <c r="R13" s="34"/>
      <c r="S13" s="35"/>
      <c r="T13" s="87"/>
    </row>
    <row r="14" spans="1:31" x14ac:dyDescent="0.15">
      <c r="A14" s="10"/>
      <c r="B14" s="36" t="s">
        <v>15</v>
      </c>
      <c r="C14" s="37" t="s">
        <v>16</v>
      </c>
      <c r="D14" s="38" t="s">
        <v>17</v>
      </c>
      <c r="E14" s="37" t="s">
        <v>18</v>
      </c>
      <c r="F14" s="39" t="s">
        <v>19</v>
      </c>
      <c r="G14" s="40" t="s">
        <v>19</v>
      </c>
      <c r="H14" s="37" t="s">
        <v>20</v>
      </c>
      <c r="I14" s="40" t="s">
        <v>21</v>
      </c>
      <c r="J14" s="107"/>
      <c r="K14" s="80" t="s">
        <v>105</v>
      </c>
      <c r="L14" s="37" t="s">
        <v>22</v>
      </c>
      <c r="M14" s="40" t="s">
        <v>23</v>
      </c>
      <c r="N14" s="40" t="s">
        <v>24</v>
      </c>
      <c r="O14" s="40" t="s">
        <v>25</v>
      </c>
      <c r="P14" s="41" t="s">
        <v>26</v>
      </c>
      <c r="R14" s="42" t="s">
        <v>27</v>
      </c>
      <c r="S14" s="43" t="s">
        <v>28</v>
      </c>
      <c r="T14" s="88" t="s">
        <v>107</v>
      </c>
    </row>
    <row r="15" spans="1:31" s="44" customFormat="1" x14ac:dyDescent="0.15">
      <c r="B15" s="45">
        <f>ROW()-14</f>
        <v>1</v>
      </c>
      <c r="C15" s="46">
        <v>1</v>
      </c>
      <c r="D15" s="47" t="s">
        <v>29</v>
      </c>
      <c r="E15" s="48" t="str">
        <f t="shared" ref="E15:E26" si="0">REPT("　 ",C15-1) &amp; S15</f>
        <v>S0742_approvalNoticeFiberOrderOtherCarrierIn_IN_1</v>
      </c>
      <c r="F15" s="49">
        <v>1</v>
      </c>
      <c r="G15" s="49">
        <v>1</v>
      </c>
      <c r="H15" s="50" t="s">
        <v>30</v>
      </c>
      <c r="I15" s="50" t="s">
        <v>30</v>
      </c>
      <c r="J15" s="50" t="s">
        <v>30</v>
      </c>
      <c r="K15" s="81" t="s">
        <v>30</v>
      </c>
      <c r="L15" s="50" t="s">
        <v>30</v>
      </c>
      <c r="M15" s="51" t="s">
        <v>30</v>
      </c>
      <c r="N15" s="51"/>
      <c r="O15" s="51"/>
      <c r="P15" s="52"/>
      <c r="Q15" s="53"/>
      <c r="R15" s="54" t="s">
        <v>31</v>
      </c>
      <c r="S15" s="52" t="s">
        <v>101</v>
      </c>
      <c r="T15" s="89" t="s">
        <v>108</v>
      </c>
    </row>
    <row r="16" spans="1:31" s="44" customFormat="1" x14ac:dyDescent="0.15">
      <c r="B16" s="45">
        <f t="shared" ref="B16:B26" si="1">ROW()-14</f>
        <v>2</v>
      </c>
      <c r="C16" s="46">
        <v>2</v>
      </c>
      <c r="D16" s="48" t="str">
        <f t="shared" ref="D16:D26" si="2">REPT("　 ",C16-1) &amp; R16</f>
        <v>　 ヘッダー情報</v>
      </c>
      <c r="E16" s="48" t="str">
        <f t="shared" si="0"/>
        <v>　 S0742_headerInfo_1</v>
      </c>
      <c r="F16" s="49">
        <v>1</v>
      </c>
      <c r="G16" s="49">
        <v>1</v>
      </c>
      <c r="H16" s="50" t="s">
        <v>30</v>
      </c>
      <c r="I16" s="50" t="s">
        <v>30</v>
      </c>
      <c r="J16" s="50" t="s">
        <v>30</v>
      </c>
      <c r="K16" s="81" t="s">
        <v>30</v>
      </c>
      <c r="L16" s="50" t="s">
        <v>30</v>
      </c>
      <c r="M16" s="51" t="s">
        <v>30</v>
      </c>
      <c r="N16" s="51"/>
      <c r="O16" s="51"/>
      <c r="P16" s="52"/>
      <c r="Q16" s="53"/>
      <c r="R16" s="54" t="s">
        <v>32</v>
      </c>
      <c r="S16" s="55" t="s">
        <v>33</v>
      </c>
      <c r="T16" s="89" t="s">
        <v>108</v>
      </c>
    </row>
    <row r="17" spans="1:20" s="44" customFormat="1" ht="22.5" x14ac:dyDescent="0.15">
      <c r="B17" s="45">
        <f t="shared" si="1"/>
        <v>3</v>
      </c>
      <c r="C17" s="46">
        <v>3</v>
      </c>
      <c r="D17" s="48" t="str">
        <f t="shared" si="2"/>
        <v>　 　 MSGID</v>
      </c>
      <c r="E17" s="48" t="str">
        <f t="shared" si="0"/>
        <v>　 　 message_uuid</v>
      </c>
      <c r="F17" s="49">
        <v>1</v>
      </c>
      <c r="G17" s="49">
        <v>1</v>
      </c>
      <c r="H17" s="50" t="s">
        <v>30</v>
      </c>
      <c r="I17" s="50" t="s">
        <v>34</v>
      </c>
      <c r="J17" s="50" t="s">
        <v>35</v>
      </c>
      <c r="K17" s="81" t="s">
        <v>30</v>
      </c>
      <c r="L17" s="50" t="s">
        <v>36</v>
      </c>
      <c r="M17" s="50" t="s">
        <v>37</v>
      </c>
      <c r="N17" s="51"/>
      <c r="O17" s="51"/>
      <c r="P17" s="52" t="s">
        <v>38</v>
      </c>
      <c r="Q17" s="53"/>
      <c r="R17" s="54" t="s">
        <v>39</v>
      </c>
      <c r="S17" s="55" t="s">
        <v>40</v>
      </c>
      <c r="T17" s="89" t="s">
        <v>108</v>
      </c>
    </row>
    <row r="18" spans="1:20" s="44" customFormat="1" x14ac:dyDescent="0.15">
      <c r="B18" s="45">
        <f t="shared" si="1"/>
        <v>4</v>
      </c>
      <c r="C18" s="46">
        <v>3</v>
      </c>
      <c r="D18" s="48" t="str">
        <f t="shared" si="2"/>
        <v>　 　 BPID</v>
      </c>
      <c r="E18" s="48" t="str">
        <f t="shared" si="0"/>
        <v>　 　 receipt_uuid</v>
      </c>
      <c r="F18" s="49">
        <v>1</v>
      </c>
      <c r="G18" s="49">
        <v>1</v>
      </c>
      <c r="H18" s="50" t="s">
        <v>30</v>
      </c>
      <c r="I18" s="50" t="s">
        <v>34</v>
      </c>
      <c r="J18" s="50" t="s">
        <v>41</v>
      </c>
      <c r="K18" s="81" t="s">
        <v>30</v>
      </c>
      <c r="L18" s="50" t="s">
        <v>36</v>
      </c>
      <c r="M18" s="50" t="s">
        <v>37</v>
      </c>
      <c r="N18" s="51"/>
      <c r="O18" s="51"/>
      <c r="P18" s="52" t="s">
        <v>42</v>
      </c>
      <c r="Q18" s="53"/>
      <c r="R18" s="54" t="s">
        <v>43</v>
      </c>
      <c r="S18" s="55" t="s">
        <v>44</v>
      </c>
      <c r="T18" s="89" t="s">
        <v>108</v>
      </c>
    </row>
    <row r="19" spans="1:20" s="44" customFormat="1" ht="22.5" x14ac:dyDescent="0.15">
      <c r="B19" s="45">
        <f t="shared" si="1"/>
        <v>5</v>
      </c>
      <c r="C19" s="46">
        <v>3</v>
      </c>
      <c r="D19" s="48" t="str">
        <f t="shared" si="2"/>
        <v>　 　 要求日時</v>
      </c>
      <c r="E19" s="48" t="str">
        <f t="shared" si="0"/>
        <v>　 　 send_time</v>
      </c>
      <c r="F19" s="49">
        <v>1</v>
      </c>
      <c r="G19" s="49">
        <v>1</v>
      </c>
      <c r="H19" s="50" t="s">
        <v>30</v>
      </c>
      <c r="I19" s="50" t="s">
        <v>34</v>
      </c>
      <c r="J19" s="50" t="s">
        <v>45</v>
      </c>
      <c r="K19" s="82" t="s">
        <v>106</v>
      </c>
      <c r="L19" s="50" t="s">
        <v>46</v>
      </c>
      <c r="M19" s="50">
        <v>17</v>
      </c>
      <c r="N19" s="51"/>
      <c r="O19" s="56"/>
      <c r="P19" s="99" t="s">
        <v>116</v>
      </c>
      <c r="Q19" s="53"/>
      <c r="R19" s="54" t="s">
        <v>47</v>
      </c>
      <c r="S19" s="52" t="s">
        <v>48</v>
      </c>
      <c r="T19" s="90" t="s">
        <v>109</v>
      </c>
    </row>
    <row r="20" spans="1:20" s="44" customFormat="1" ht="22.5" x14ac:dyDescent="0.15">
      <c r="B20" s="45">
        <f t="shared" si="1"/>
        <v>6</v>
      </c>
      <c r="C20" s="46">
        <v>3</v>
      </c>
      <c r="D20" s="48" t="str">
        <f t="shared" si="2"/>
        <v>　 　 チャネル区分</v>
      </c>
      <c r="E20" s="48" t="str">
        <f t="shared" si="0"/>
        <v>　 　 S0742_ChannelCode_1</v>
      </c>
      <c r="F20" s="57">
        <v>1</v>
      </c>
      <c r="G20" s="57">
        <v>1</v>
      </c>
      <c r="H20" s="50" t="s">
        <v>30</v>
      </c>
      <c r="I20" s="50" t="s">
        <v>34</v>
      </c>
      <c r="J20" s="50" t="s">
        <v>45</v>
      </c>
      <c r="K20" s="83" t="str">
        <f>T20</f>
        <v>[0-9]+</v>
      </c>
      <c r="L20" s="50" t="s">
        <v>49</v>
      </c>
      <c r="M20" s="50">
        <v>2</v>
      </c>
      <c r="N20" s="51"/>
      <c r="O20" s="73" t="s">
        <v>103</v>
      </c>
      <c r="P20" s="52" t="s">
        <v>50</v>
      </c>
      <c r="Q20" s="53"/>
      <c r="R20" s="54" t="s">
        <v>51</v>
      </c>
      <c r="S20" s="55" t="s">
        <v>52</v>
      </c>
      <c r="T20" s="91" t="s">
        <v>110</v>
      </c>
    </row>
    <row r="21" spans="1:20" s="44" customFormat="1" ht="22.5" x14ac:dyDescent="0.15">
      <c r="B21" s="45">
        <f t="shared" si="1"/>
        <v>7</v>
      </c>
      <c r="C21" s="46">
        <v>3</v>
      </c>
      <c r="D21" s="48" t="str">
        <f t="shared" si="2"/>
        <v>　 　 インタフェース区分</v>
      </c>
      <c r="E21" s="48" t="str">
        <f t="shared" si="0"/>
        <v>　 　 S0742_MethodCode_1</v>
      </c>
      <c r="F21" s="58">
        <v>1</v>
      </c>
      <c r="G21" s="58">
        <v>1</v>
      </c>
      <c r="H21" s="50" t="s">
        <v>30</v>
      </c>
      <c r="I21" s="50" t="s">
        <v>34</v>
      </c>
      <c r="J21" s="50" t="s">
        <v>45</v>
      </c>
      <c r="K21" s="83" t="str">
        <f t="shared" ref="K21:K26" si="3">T21</f>
        <v>[0-9]+</v>
      </c>
      <c r="L21" s="50" t="s">
        <v>49</v>
      </c>
      <c r="M21" s="50">
        <v>3</v>
      </c>
      <c r="N21" s="51"/>
      <c r="O21" s="74" t="s">
        <v>104</v>
      </c>
      <c r="P21" s="52" t="s">
        <v>53</v>
      </c>
      <c r="Q21" s="53"/>
      <c r="R21" s="54" t="s">
        <v>54</v>
      </c>
      <c r="S21" s="55" t="s">
        <v>55</v>
      </c>
      <c r="T21" s="91" t="s">
        <v>110</v>
      </c>
    </row>
    <row r="22" spans="1:20" s="44" customFormat="1" x14ac:dyDescent="0.15">
      <c r="B22" s="45">
        <f t="shared" si="1"/>
        <v>8</v>
      </c>
      <c r="C22" s="46">
        <v>2</v>
      </c>
      <c r="D22" s="48" t="str">
        <f t="shared" si="2"/>
        <v>　 システム情報</v>
      </c>
      <c r="E22" s="48" t="str">
        <f t="shared" si="0"/>
        <v>　 S0742_SystemInfo_1</v>
      </c>
      <c r="F22" s="58">
        <v>1</v>
      </c>
      <c r="G22" s="58">
        <v>1</v>
      </c>
      <c r="H22" s="50" t="s">
        <v>30</v>
      </c>
      <c r="I22" s="50" t="s">
        <v>30</v>
      </c>
      <c r="J22" s="50" t="s">
        <v>30</v>
      </c>
      <c r="K22" s="83" t="str">
        <f t="shared" si="3"/>
        <v>-</v>
      </c>
      <c r="L22" s="50" t="s">
        <v>30</v>
      </c>
      <c r="M22" s="50" t="s">
        <v>30</v>
      </c>
      <c r="N22" s="51"/>
      <c r="O22" s="51"/>
      <c r="P22" s="52"/>
      <c r="Q22" s="53"/>
      <c r="R22" s="54" t="s">
        <v>56</v>
      </c>
      <c r="S22" s="55" t="s">
        <v>57</v>
      </c>
      <c r="T22" s="91" t="s">
        <v>108</v>
      </c>
    </row>
    <row r="23" spans="1:20" s="44" customFormat="1" x14ac:dyDescent="0.15">
      <c r="B23" s="45">
        <f t="shared" si="1"/>
        <v>9</v>
      </c>
      <c r="C23" s="46">
        <v>3</v>
      </c>
      <c r="D23" s="48" t="str">
        <f t="shared" si="2"/>
        <v>　 　 オーダ情報</v>
      </c>
      <c r="E23" s="48" t="str">
        <f t="shared" si="0"/>
        <v>　 　 S0742_OrderInfo_1</v>
      </c>
      <c r="F23" s="58">
        <v>1</v>
      </c>
      <c r="G23" s="58">
        <v>1</v>
      </c>
      <c r="H23" s="50" t="s">
        <v>30</v>
      </c>
      <c r="I23" s="50" t="s">
        <v>30</v>
      </c>
      <c r="J23" s="50" t="s">
        <v>30</v>
      </c>
      <c r="K23" s="83" t="str">
        <f t="shared" si="3"/>
        <v>-</v>
      </c>
      <c r="L23" s="50" t="s">
        <v>30</v>
      </c>
      <c r="M23" s="50" t="s">
        <v>30</v>
      </c>
      <c r="N23" s="51"/>
      <c r="O23" s="51"/>
      <c r="P23" s="52"/>
      <c r="Q23" s="53"/>
      <c r="R23" s="54" t="s">
        <v>58</v>
      </c>
      <c r="S23" s="55" t="s">
        <v>59</v>
      </c>
      <c r="T23" s="91" t="s">
        <v>108</v>
      </c>
    </row>
    <row r="24" spans="1:20" s="44" customFormat="1" x14ac:dyDescent="0.15">
      <c r="B24" s="45">
        <f t="shared" si="1"/>
        <v>10</v>
      </c>
      <c r="C24" s="46">
        <v>4</v>
      </c>
      <c r="D24" s="48" t="str">
        <f t="shared" si="2"/>
        <v>　 　 　 オーダ情報詳細</v>
      </c>
      <c r="E24" s="48" t="str">
        <f t="shared" si="0"/>
        <v>　 　 　 S0742_OrderDetailInfo_1</v>
      </c>
      <c r="F24" s="58">
        <v>1</v>
      </c>
      <c r="G24" s="58">
        <v>1</v>
      </c>
      <c r="H24" s="50" t="s">
        <v>30</v>
      </c>
      <c r="I24" s="50" t="s">
        <v>30</v>
      </c>
      <c r="J24" s="50" t="s">
        <v>30</v>
      </c>
      <c r="K24" s="83" t="str">
        <f t="shared" si="3"/>
        <v>-</v>
      </c>
      <c r="L24" s="50" t="s">
        <v>30</v>
      </c>
      <c r="M24" s="50" t="s">
        <v>30</v>
      </c>
      <c r="N24" s="51"/>
      <c r="O24" s="51"/>
      <c r="P24" s="52"/>
      <c r="Q24" s="53"/>
      <c r="R24" s="54" t="s">
        <v>60</v>
      </c>
      <c r="S24" s="55" t="s">
        <v>61</v>
      </c>
      <c r="T24" s="91" t="s">
        <v>108</v>
      </c>
    </row>
    <row r="25" spans="1:20" s="44" customFormat="1" x14ac:dyDescent="0.15">
      <c r="B25" s="45">
        <f t="shared" si="1"/>
        <v>11</v>
      </c>
      <c r="C25" s="46">
        <v>5</v>
      </c>
      <c r="D25" s="48" t="str">
        <f t="shared" si="2"/>
        <v>　 　 　 　 支店コード</v>
      </c>
      <c r="E25" s="48" t="str">
        <f t="shared" si="0"/>
        <v>　 　 　 　 S0742_BranchCode_1</v>
      </c>
      <c r="F25" s="58">
        <v>1</v>
      </c>
      <c r="G25" s="58">
        <v>1</v>
      </c>
      <c r="H25" s="50" t="s">
        <v>30</v>
      </c>
      <c r="I25" s="50" t="s">
        <v>34</v>
      </c>
      <c r="J25" s="50" t="s">
        <v>35</v>
      </c>
      <c r="K25" s="83" t="str">
        <f t="shared" si="3"/>
        <v>[0-9]{3}</v>
      </c>
      <c r="L25" s="50" t="s">
        <v>49</v>
      </c>
      <c r="M25" s="50">
        <v>3</v>
      </c>
      <c r="N25" s="51"/>
      <c r="O25" s="51"/>
      <c r="P25" s="52"/>
      <c r="Q25" s="53"/>
      <c r="R25" s="54" t="s">
        <v>62</v>
      </c>
      <c r="S25" s="55" t="s">
        <v>63</v>
      </c>
      <c r="T25" s="91" t="s">
        <v>111</v>
      </c>
    </row>
    <row r="26" spans="1:20" s="44" customFormat="1" ht="12" thickBot="1" x14ac:dyDescent="0.2">
      <c r="B26" s="59">
        <f t="shared" si="1"/>
        <v>12</v>
      </c>
      <c r="C26" s="60">
        <v>5</v>
      </c>
      <c r="D26" s="61" t="str">
        <f t="shared" si="2"/>
        <v>　 　 　 　 統合ＳＯ番号</v>
      </c>
      <c r="E26" s="61" t="str">
        <f t="shared" si="0"/>
        <v>　 　 　 　 S0742_SopfOrderID_1</v>
      </c>
      <c r="F26" s="62">
        <v>1</v>
      </c>
      <c r="G26" s="62">
        <v>1</v>
      </c>
      <c r="H26" s="63" t="s">
        <v>30</v>
      </c>
      <c r="I26" s="63" t="s">
        <v>34</v>
      </c>
      <c r="J26" s="63" t="s">
        <v>35</v>
      </c>
      <c r="K26" s="84" t="str">
        <f t="shared" si="3"/>
        <v>[0-9]{18}</v>
      </c>
      <c r="L26" s="63" t="s">
        <v>49</v>
      </c>
      <c r="M26" s="63">
        <v>18</v>
      </c>
      <c r="N26" s="64"/>
      <c r="O26" s="64"/>
      <c r="P26" s="65"/>
      <c r="Q26" s="53"/>
      <c r="R26" s="66" t="s">
        <v>64</v>
      </c>
      <c r="S26" s="67" t="s">
        <v>65</v>
      </c>
      <c r="T26" s="92" t="s">
        <v>112</v>
      </c>
    </row>
    <row r="28" spans="1:20" s="10" customFormat="1" x14ac:dyDescent="0.15">
      <c r="A28" s="12"/>
      <c r="B28" s="12"/>
      <c r="C28" s="12"/>
      <c r="D28" s="12" t="s">
        <v>68</v>
      </c>
      <c r="E28" s="12"/>
      <c r="F28" s="12"/>
      <c r="G28" s="12"/>
      <c r="H28" s="12"/>
      <c r="I28" s="12"/>
      <c r="J28" s="12"/>
      <c r="K28" s="76"/>
      <c r="L28" s="12"/>
      <c r="M28" s="12"/>
      <c r="N28" s="12"/>
      <c r="O28" s="12"/>
      <c r="P28" s="12"/>
      <c r="Q28" s="13"/>
      <c r="R28" s="12"/>
      <c r="S28" s="12"/>
      <c r="T28" s="77"/>
    </row>
    <row r="29" spans="1:20" s="10" customFormat="1" x14ac:dyDescent="0.15">
      <c r="A29" s="12"/>
      <c r="B29" s="12"/>
      <c r="C29" s="12"/>
      <c r="D29" s="68" t="s">
        <v>69</v>
      </c>
      <c r="E29" s="12"/>
      <c r="F29" s="12"/>
      <c r="G29" s="12"/>
      <c r="H29" s="12"/>
      <c r="I29" s="12"/>
      <c r="J29" s="12"/>
      <c r="K29" s="76"/>
      <c r="L29" s="12"/>
      <c r="M29" s="12"/>
      <c r="N29" s="12"/>
      <c r="O29" s="12"/>
      <c r="P29" s="12"/>
      <c r="Q29" s="13"/>
      <c r="R29" s="12"/>
      <c r="S29" s="12"/>
      <c r="T29" s="77"/>
    </row>
    <row r="31" spans="1:20" x14ac:dyDescent="0.15">
      <c r="D31" s="12" t="s">
        <v>70</v>
      </c>
    </row>
  </sheetData>
  <mergeCells count="1">
    <mergeCell ref="J13:J14"/>
  </mergeCells>
  <phoneticPr fontId="3"/>
  <pageMargins left="0.39370078740157483" right="0.39370078740157483" top="0.78740157480314965" bottom="0.59055118110236227" header="0.51181102362204722" footer="0.51181102362204722"/>
  <pageSetup paperSize="9" scale="59" fitToHeight="0" orientation="landscape" verticalDpi="300" r:id="rId1"/>
  <headerFooter alignWithMargins="0">
    <oddHeader>&amp;R&amp;9 &amp;KFF00002020-3_45　全面追加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34"/>
  <sheetViews>
    <sheetView showGridLines="0" tabSelected="1" view="pageBreakPreview" zoomScaleNormal="100" zoomScaleSheetLayoutView="100" workbookViewId="0">
      <selection activeCell="E33" sqref="E33"/>
    </sheetView>
  </sheetViews>
  <sheetFormatPr defaultRowHeight="11.25" x14ac:dyDescent="0.15"/>
  <cols>
    <col min="1" max="1" width="3.625" style="12" customWidth="1"/>
    <col min="2" max="2" width="5.5" style="12" customWidth="1"/>
    <col min="3" max="3" width="12.5" style="12" customWidth="1"/>
    <col min="4" max="4" width="33.25" style="12" customWidth="1"/>
    <col min="5" max="5" width="39.25" style="12" bestFit="1" customWidth="1"/>
    <col min="6" max="8" width="5.75" style="12" customWidth="1"/>
    <col min="9" max="9" width="7.875" style="12" customWidth="1"/>
    <col min="10" max="10" width="10" style="12" customWidth="1"/>
    <col min="11" max="11" width="16.625" style="76" customWidth="1"/>
    <col min="12" max="12" width="15.25" style="12" bestFit="1" customWidth="1"/>
    <col min="13" max="15" width="10.25" style="12" customWidth="1"/>
    <col min="16" max="16" width="40" style="12" customWidth="1"/>
    <col min="17" max="17" width="3.125" style="13" customWidth="1"/>
    <col min="18" max="18" width="39.25" style="12" customWidth="1"/>
    <col min="19" max="19" width="43.375" style="12" customWidth="1"/>
    <col min="20" max="20" width="24.375" style="77" customWidth="1"/>
    <col min="21" max="26" width="9" style="10"/>
    <col min="27" max="16384" width="9" style="12"/>
  </cols>
  <sheetData>
    <row r="3" spans="1:26" s="7" customFormat="1" x14ac:dyDescent="0.15">
      <c r="A3" s="5"/>
      <c r="B3" s="69"/>
      <c r="C3" s="6"/>
      <c r="D3" s="6"/>
      <c r="F3" s="6"/>
      <c r="G3" s="6"/>
      <c r="I3" s="6"/>
      <c r="J3" s="8"/>
      <c r="K3" s="75"/>
      <c r="Q3" s="9"/>
      <c r="R3" s="6"/>
      <c r="T3" s="85"/>
      <c r="U3" s="5"/>
      <c r="V3" s="5"/>
      <c r="W3" s="5"/>
      <c r="X3" s="5"/>
      <c r="Y3" s="5"/>
      <c r="Z3" s="5"/>
    </row>
    <row r="4" spans="1:26" s="7" customFormat="1" x14ac:dyDescent="0.15">
      <c r="A4" s="5"/>
      <c r="B4" s="5"/>
      <c r="C4" s="5"/>
      <c r="D4" s="5"/>
      <c r="E4" s="5"/>
      <c r="F4" s="5"/>
      <c r="G4" s="6"/>
      <c r="I4" s="6"/>
      <c r="J4" s="8"/>
      <c r="K4" s="75"/>
      <c r="Q4" s="9"/>
      <c r="R4" s="6"/>
      <c r="T4" s="85"/>
      <c r="U4" s="5"/>
      <c r="V4" s="5"/>
      <c r="W4" s="5"/>
      <c r="X4" s="5"/>
      <c r="Y4" s="5"/>
      <c r="Z4" s="5"/>
    </row>
    <row r="5" spans="1:26" s="7" customFormat="1" x14ac:dyDescent="0.15">
      <c r="A5" s="5"/>
      <c r="B5" s="5"/>
      <c r="C5" s="5"/>
      <c r="D5" s="5"/>
      <c r="E5" s="5"/>
      <c r="F5" s="5"/>
      <c r="G5" s="6"/>
      <c r="I5" s="6"/>
      <c r="J5" s="8"/>
      <c r="K5" s="75"/>
      <c r="Q5" s="9"/>
      <c r="R5" s="6"/>
      <c r="T5" s="85"/>
      <c r="U5" s="5"/>
      <c r="V5" s="5"/>
      <c r="W5" s="5"/>
      <c r="X5" s="5"/>
      <c r="Y5" s="5"/>
      <c r="Z5" s="5"/>
    </row>
    <row r="6" spans="1:26" s="7" customFormat="1" x14ac:dyDescent="0.15">
      <c r="A6" s="5"/>
      <c r="B6" s="5"/>
      <c r="C6" s="5"/>
      <c r="D6" s="5"/>
      <c r="E6" s="5"/>
      <c r="F6" s="5"/>
      <c r="G6" s="6"/>
      <c r="I6" s="6"/>
      <c r="J6" s="8"/>
      <c r="K6" s="75"/>
      <c r="Q6" s="9"/>
      <c r="R6" s="6"/>
      <c r="T6" s="85"/>
      <c r="U6" s="5"/>
      <c r="V6" s="5"/>
      <c r="W6" s="5"/>
      <c r="X6" s="5"/>
      <c r="Y6" s="5"/>
      <c r="Z6" s="5"/>
    </row>
    <row r="7" spans="1:26" s="7" customFormat="1" x14ac:dyDescent="0.15">
      <c r="A7" s="5"/>
      <c r="B7" s="5"/>
      <c r="C7" s="5"/>
      <c r="D7" s="5"/>
      <c r="E7" s="5"/>
      <c r="F7" s="5"/>
      <c r="G7" s="6"/>
      <c r="I7" s="6"/>
      <c r="J7" s="8"/>
      <c r="K7" s="75"/>
      <c r="Q7" s="9"/>
      <c r="R7" s="6"/>
      <c r="T7" s="85"/>
      <c r="U7" s="5"/>
      <c r="V7" s="5"/>
      <c r="W7" s="5"/>
      <c r="X7" s="5"/>
      <c r="Y7" s="5"/>
      <c r="Z7" s="5"/>
    </row>
    <row r="8" spans="1:26" x14ac:dyDescent="0.15">
      <c r="A8" s="10"/>
      <c r="B8" s="11" t="s">
        <v>71</v>
      </c>
      <c r="C8" s="11"/>
      <c r="D8" s="11"/>
      <c r="R8" s="11"/>
    </row>
    <row r="9" spans="1:26" x14ac:dyDescent="0.15">
      <c r="A9" s="10"/>
    </row>
    <row r="10" spans="1:26" x14ac:dyDescent="0.15">
      <c r="A10" s="10"/>
    </row>
    <row r="11" spans="1:26" ht="12" thickBot="1" x14ac:dyDescent="0.2">
      <c r="A11" s="10"/>
      <c r="B11" s="14" t="s">
        <v>98</v>
      </c>
      <c r="F11" s="10"/>
      <c r="G11" s="10"/>
      <c r="H11" s="10"/>
      <c r="I11" s="10"/>
      <c r="J11" s="10"/>
      <c r="K11" s="77"/>
      <c r="L11" s="10"/>
      <c r="M11" s="10"/>
      <c r="N11" s="10"/>
      <c r="O11" s="10"/>
      <c r="P11" s="10"/>
    </row>
    <row r="12" spans="1:26" x14ac:dyDescent="0.15">
      <c r="A12" s="10"/>
      <c r="B12" s="15"/>
      <c r="C12" s="16"/>
      <c r="D12" s="17"/>
      <c r="E12" s="16"/>
      <c r="F12" s="18" t="s">
        <v>10</v>
      </c>
      <c r="G12" s="19"/>
      <c r="H12" s="20"/>
      <c r="I12" s="21"/>
      <c r="J12" s="18" t="s">
        <v>11</v>
      </c>
      <c r="K12" s="78"/>
      <c r="L12" s="20"/>
      <c r="M12" s="22"/>
      <c r="N12" s="23"/>
      <c r="O12" s="16"/>
      <c r="P12" s="24"/>
      <c r="R12" s="25"/>
      <c r="S12" s="26"/>
      <c r="T12" s="93"/>
    </row>
    <row r="13" spans="1:26" x14ac:dyDescent="0.15">
      <c r="A13" s="10"/>
      <c r="B13" s="27"/>
      <c r="C13" s="28"/>
      <c r="D13" s="29"/>
      <c r="E13" s="29"/>
      <c r="F13" s="30" t="s">
        <v>12</v>
      </c>
      <c r="G13" s="30" t="s">
        <v>13</v>
      </c>
      <c r="H13" s="31"/>
      <c r="I13" s="32"/>
      <c r="J13" s="106" t="s">
        <v>14</v>
      </c>
      <c r="K13" s="79"/>
      <c r="L13" s="28"/>
      <c r="M13" s="28"/>
      <c r="N13" s="28"/>
      <c r="O13" s="28"/>
      <c r="P13" s="33"/>
      <c r="R13" s="34"/>
      <c r="S13" s="35"/>
      <c r="T13" s="94"/>
    </row>
    <row r="14" spans="1:26" x14ac:dyDescent="0.15">
      <c r="A14" s="10"/>
      <c r="B14" s="36" t="s">
        <v>72</v>
      </c>
      <c r="C14" s="37" t="s">
        <v>16</v>
      </c>
      <c r="D14" s="38" t="s">
        <v>17</v>
      </c>
      <c r="E14" s="37" t="s">
        <v>73</v>
      </c>
      <c r="F14" s="39" t="s">
        <v>74</v>
      </c>
      <c r="G14" s="40" t="s">
        <v>74</v>
      </c>
      <c r="H14" s="37" t="s">
        <v>75</v>
      </c>
      <c r="I14" s="40" t="s">
        <v>21</v>
      </c>
      <c r="J14" s="107"/>
      <c r="K14" s="80" t="s">
        <v>105</v>
      </c>
      <c r="L14" s="37" t="s">
        <v>22</v>
      </c>
      <c r="M14" s="40" t="s">
        <v>23</v>
      </c>
      <c r="N14" s="40" t="s">
        <v>24</v>
      </c>
      <c r="O14" s="40" t="s">
        <v>25</v>
      </c>
      <c r="P14" s="41" t="s">
        <v>26</v>
      </c>
      <c r="R14" s="42" t="s">
        <v>27</v>
      </c>
      <c r="S14" s="43" t="s">
        <v>76</v>
      </c>
      <c r="T14" s="95" t="s">
        <v>107</v>
      </c>
    </row>
    <row r="15" spans="1:26" s="44" customFormat="1" x14ac:dyDescent="0.15">
      <c r="B15" s="45">
        <f>ROW()-14</f>
        <v>1</v>
      </c>
      <c r="C15" s="46">
        <v>1</v>
      </c>
      <c r="D15" s="47" t="s">
        <v>29</v>
      </c>
      <c r="E15" s="48" t="str">
        <f t="shared" ref="E15:E29" si="0">REPT("　 ",C15-1) &amp; S15</f>
        <v>S0742_approvalNoticeFiberOrderOtherCarrierOut_OUT_1</v>
      </c>
      <c r="F15" s="49">
        <v>1</v>
      </c>
      <c r="G15" s="49">
        <v>1</v>
      </c>
      <c r="H15" s="50" t="s">
        <v>30</v>
      </c>
      <c r="I15" s="50" t="s">
        <v>30</v>
      </c>
      <c r="J15" s="50" t="s">
        <v>30</v>
      </c>
      <c r="K15" s="81" t="s">
        <v>30</v>
      </c>
      <c r="L15" s="50" t="s">
        <v>30</v>
      </c>
      <c r="M15" s="51" t="s">
        <v>30</v>
      </c>
      <c r="N15" s="51"/>
      <c r="O15" s="51"/>
      <c r="P15" s="52"/>
      <c r="Q15" s="53"/>
      <c r="R15" s="54" t="s">
        <v>77</v>
      </c>
      <c r="S15" s="55" t="s">
        <v>102</v>
      </c>
      <c r="T15" s="96" t="s">
        <v>113</v>
      </c>
    </row>
    <row r="16" spans="1:26" s="44" customFormat="1" x14ac:dyDescent="0.15">
      <c r="B16" s="45">
        <f t="shared" ref="B16:B29" si="1">ROW()-14</f>
        <v>2</v>
      </c>
      <c r="C16" s="46">
        <v>2</v>
      </c>
      <c r="D16" s="48" t="str">
        <f t="shared" ref="D16:D29" si="2">REPT("　 ",C16-1) &amp; R16</f>
        <v>　 ヘッダー情報</v>
      </c>
      <c r="E16" s="48" t="str">
        <f t="shared" si="0"/>
        <v>　 S0742_headerInfo_1</v>
      </c>
      <c r="F16" s="49">
        <v>1</v>
      </c>
      <c r="G16" s="49">
        <v>1</v>
      </c>
      <c r="H16" s="50" t="s">
        <v>30</v>
      </c>
      <c r="I16" s="50" t="s">
        <v>30</v>
      </c>
      <c r="J16" s="50" t="s">
        <v>30</v>
      </c>
      <c r="K16" s="81" t="s">
        <v>30</v>
      </c>
      <c r="L16" s="50" t="s">
        <v>30</v>
      </c>
      <c r="M16" s="51" t="s">
        <v>30</v>
      </c>
      <c r="N16" s="51"/>
      <c r="O16" s="51"/>
      <c r="P16" s="52"/>
      <c r="Q16" s="53"/>
      <c r="R16" s="54" t="s">
        <v>32</v>
      </c>
      <c r="S16" s="55" t="s">
        <v>33</v>
      </c>
      <c r="T16" s="96" t="s">
        <v>113</v>
      </c>
    </row>
    <row r="17" spans="2:20" s="44" customFormat="1" ht="22.5" x14ac:dyDescent="0.15">
      <c r="B17" s="45">
        <f t="shared" si="1"/>
        <v>3</v>
      </c>
      <c r="C17" s="46">
        <v>3</v>
      </c>
      <c r="D17" s="48" t="str">
        <f t="shared" si="2"/>
        <v>　 　 MSGID</v>
      </c>
      <c r="E17" s="48" t="str">
        <f t="shared" si="0"/>
        <v>　 　 message_uuid</v>
      </c>
      <c r="F17" s="49">
        <v>1</v>
      </c>
      <c r="G17" s="49">
        <v>1</v>
      </c>
      <c r="H17" s="50" t="s">
        <v>30</v>
      </c>
      <c r="I17" s="50" t="s">
        <v>34</v>
      </c>
      <c r="J17" s="50" t="s">
        <v>78</v>
      </c>
      <c r="K17" s="81" t="s">
        <v>30</v>
      </c>
      <c r="L17" s="50" t="s">
        <v>36</v>
      </c>
      <c r="M17" s="50" t="s">
        <v>37</v>
      </c>
      <c r="N17" s="51"/>
      <c r="O17" s="51"/>
      <c r="P17" s="52" t="s">
        <v>38</v>
      </c>
      <c r="Q17" s="53"/>
      <c r="R17" s="54" t="s">
        <v>39</v>
      </c>
      <c r="S17" s="55" t="s">
        <v>40</v>
      </c>
      <c r="T17" s="96" t="s">
        <v>113</v>
      </c>
    </row>
    <row r="18" spans="2:20" s="44" customFormat="1" x14ac:dyDescent="0.15">
      <c r="B18" s="45">
        <f t="shared" si="1"/>
        <v>4</v>
      </c>
      <c r="C18" s="46">
        <v>3</v>
      </c>
      <c r="D18" s="48" t="str">
        <f t="shared" si="2"/>
        <v>　 　 BPID</v>
      </c>
      <c r="E18" s="48" t="str">
        <f t="shared" si="0"/>
        <v>　 　 receipt_uuid</v>
      </c>
      <c r="F18" s="49">
        <v>1</v>
      </c>
      <c r="G18" s="49">
        <v>1</v>
      </c>
      <c r="H18" s="50" t="s">
        <v>30</v>
      </c>
      <c r="I18" s="50" t="s">
        <v>34</v>
      </c>
      <c r="J18" s="108" t="s">
        <v>35</v>
      </c>
      <c r="K18" s="81" t="s">
        <v>30</v>
      </c>
      <c r="L18" s="50" t="s">
        <v>36</v>
      </c>
      <c r="M18" s="50" t="s">
        <v>37</v>
      </c>
      <c r="N18" s="51"/>
      <c r="O18" s="51"/>
      <c r="P18" s="52" t="s">
        <v>42</v>
      </c>
      <c r="Q18" s="53"/>
      <c r="R18" s="54" t="s">
        <v>43</v>
      </c>
      <c r="S18" s="55" t="s">
        <v>44</v>
      </c>
      <c r="T18" s="96" t="s">
        <v>113</v>
      </c>
    </row>
    <row r="19" spans="2:20" s="44" customFormat="1" ht="22.5" x14ac:dyDescent="0.15">
      <c r="B19" s="45">
        <f t="shared" si="1"/>
        <v>5</v>
      </c>
      <c r="C19" s="46">
        <v>3</v>
      </c>
      <c r="D19" s="48" t="str">
        <f t="shared" si="2"/>
        <v>　 　 チャネル区分</v>
      </c>
      <c r="E19" s="48" t="str">
        <f t="shared" si="0"/>
        <v>　 　 S0742_ChannelCode_1</v>
      </c>
      <c r="F19" s="57">
        <v>1</v>
      </c>
      <c r="G19" s="57">
        <v>1</v>
      </c>
      <c r="H19" s="50" t="s">
        <v>30</v>
      </c>
      <c r="I19" s="50" t="s">
        <v>34</v>
      </c>
      <c r="J19" s="50" t="s">
        <v>79</v>
      </c>
      <c r="K19" s="83" t="str">
        <f>T19</f>
        <v>[0-9]+</v>
      </c>
      <c r="L19" s="50" t="s">
        <v>49</v>
      </c>
      <c r="M19" s="50">
        <v>2</v>
      </c>
      <c r="N19" s="51"/>
      <c r="O19" s="73" t="s">
        <v>103</v>
      </c>
      <c r="P19" s="52" t="s">
        <v>80</v>
      </c>
      <c r="Q19" s="53"/>
      <c r="R19" s="54" t="s">
        <v>51</v>
      </c>
      <c r="S19" s="55" t="s">
        <v>52</v>
      </c>
      <c r="T19" s="97" t="s">
        <v>110</v>
      </c>
    </row>
    <row r="20" spans="2:20" s="44" customFormat="1" ht="22.5" x14ac:dyDescent="0.15">
      <c r="B20" s="45">
        <f t="shared" si="1"/>
        <v>6</v>
      </c>
      <c r="C20" s="46">
        <v>3</v>
      </c>
      <c r="D20" s="48" t="str">
        <f t="shared" si="2"/>
        <v>　 　 インタフェース区分</v>
      </c>
      <c r="E20" s="48" t="str">
        <f t="shared" si="0"/>
        <v>　 　 S0742_MethodCode_1</v>
      </c>
      <c r="F20" s="58">
        <v>1</v>
      </c>
      <c r="G20" s="58">
        <v>1</v>
      </c>
      <c r="H20" s="50" t="s">
        <v>30</v>
      </c>
      <c r="I20" s="50" t="s">
        <v>34</v>
      </c>
      <c r="J20" s="50" t="s">
        <v>79</v>
      </c>
      <c r="K20" s="83" t="str">
        <f>T20</f>
        <v>[0-9]+</v>
      </c>
      <c r="L20" s="50" t="s">
        <v>49</v>
      </c>
      <c r="M20" s="50">
        <v>3</v>
      </c>
      <c r="N20" s="51"/>
      <c r="O20" s="74" t="s">
        <v>104</v>
      </c>
      <c r="P20" s="52" t="s">
        <v>81</v>
      </c>
      <c r="Q20" s="53"/>
      <c r="R20" s="54" t="s">
        <v>54</v>
      </c>
      <c r="S20" s="55" t="s">
        <v>55</v>
      </c>
      <c r="T20" s="97" t="s">
        <v>110</v>
      </c>
    </row>
    <row r="21" spans="2:20" s="44" customFormat="1" x14ac:dyDescent="0.15">
      <c r="B21" s="45">
        <f t="shared" si="1"/>
        <v>7</v>
      </c>
      <c r="C21" s="46">
        <v>3</v>
      </c>
      <c r="D21" s="48" t="str">
        <f t="shared" si="2"/>
        <v>　 　 処理結果コード</v>
      </c>
      <c r="E21" s="48" t="str">
        <f t="shared" si="0"/>
        <v>　 　 S0742_ResultCode_1</v>
      </c>
      <c r="F21" s="58">
        <v>1</v>
      </c>
      <c r="G21" s="58">
        <v>1</v>
      </c>
      <c r="H21" s="50" t="s">
        <v>30</v>
      </c>
      <c r="I21" s="50" t="s">
        <v>34</v>
      </c>
      <c r="J21" s="50" t="s">
        <v>78</v>
      </c>
      <c r="K21" s="83" t="str">
        <f t="shared" ref="K21:K29" si="3">T21</f>
        <v>[0-9]{3}</v>
      </c>
      <c r="L21" s="50" t="s">
        <v>49</v>
      </c>
      <c r="M21" s="51">
        <v>3</v>
      </c>
      <c r="N21" s="50"/>
      <c r="O21" s="51"/>
      <c r="P21" s="52" t="s">
        <v>82</v>
      </c>
      <c r="Q21" s="53"/>
      <c r="R21" s="54" t="s">
        <v>83</v>
      </c>
      <c r="S21" s="55" t="s">
        <v>84</v>
      </c>
      <c r="T21" s="97" t="s">
        <v>111</v>
      </c>
    </row>
    <row r="22" spans="2:20" s="44" customFormat="1" x14ac:dyDescent="0.15">
      <c r="B22" s="45">
        <f t="shared" si="1"/>
        <v>8</v>
      </c>
      <c r="C22" s="46">
        <v>3</v>
      </c>
      <c r="D22" s="48" t="str">
        <f t="shared" si="2"/>
        <v>　 　 詳細結果コード</v>
      </c>
      <c r="E22" s="48" t="str">
        <f t="shared" si="0"/>
        <v>　 　 S0742_ResultDetailCode_1</v>
      </c>
      <c r="F22" s="58">
        <v>0</v>
      </c>
      <c r="G22" s="58">
        <v>1</v>
      </c>
      <c r="H22" s="50" t="s">
        <v>30</v>
      </c>
      <c r="I22" s="50" t="s">
        <v>34</v>
      </c>
      <c r="J22" s="50" t="s">
        <v>85</v>
      </c>
      <c r="K22" s="83" t="str">
        <f t="shared" si="3"/>
        <v>[0-9]{8}</v>
      </c>
      <c r="L22" s="50" t="s">
        <v>49</v>
      </c>
      <c r="M22" s="51">
        <v>8</v>
      </c>
      <c r="N22" s="51"/>
      <c r="O22" s="70"/>
      <c r="P22" s="52" t="s">
        <v>86</v>
      </c>
      <c r="Q22" s="53"/>
      <c r="R22" s="54" t="s">
        <v>87</v>
      </c>
      <c r="S22" s="55" t="s">
        <v>88</v>
      </c>
      <c r="T22" s="97" t="s">
        <v>114</v>
      </c>
    </row>
    <row r="23" spans="2:20" s="44" customFormat="1" x14ac:dyDescent="0.15">
      <c r="B23" s="45">
        <f t="shared" si="1"/>
        <v>9</v>
      </c>
      <c r="C23" s="46">
        <v>2</v>
      </c>
      <c r="D23" s="48" t="str">
        <f t="shared" si="2"/>
        <v>　 システム情報</v>
      </c>
      <c r="E23" s="48" t="str">
        <f t="shared" si="0"/>
        <v>　 S0742_SystemInfo_1</v>
      </c>
      <c r="F23" s="58">
        <v>1</v>
      </c>
      <c r="G23" s="58">
        <v>1</v>
      </c>
      <c r="H23" s="50" t="s">
        <v>30</v>
      </c>
      <c r="I23" s="50" t="s">
        <v>30</v>
      </c>
      <c r="J23" s="50" t="s">
        <v>30</v>
      </c>
      <c r="K23" s="83" t="str">
        <f t="shared" si="3"/>
        <v>-</v>
      </c>
      <c r="L23" s="50" t="s">
        <v>30</v>
      </c>
      <c r="M23" s="50" t="s">
        <v>30</v>
      </c>
      <c r="N23" s="51"/>
      <c r="O23" s="51"/>
      <c r="P23" s="52"/>
      <c r="Q23" s="53"/>
      <c r="R23" s="54" t="s">
        <v>56</v>
      </c>
      <c r="S23" s="55" t="s">
        <v>57</v>
      </c>
      <c r="T23" s="97" t="s">
        <v>113</v>
      </c>
    </row>
    <row r="24" spans="2:20" s="44" customFormat="1" x14ac:dyDescent="0.15">
      <c r="B24" s="45">
        <f t="shared" si="1"/>
        <v>10</v>
      </c>
      <c r="C24" s="46">
        <v>3</v>
      </c>
      <c r="D24" s="48" t="str">
        <f t="shared" si="2"/>
        <v>　 　 オーダ情報</v>
      </c>
      <c r="E24" s="48" t="str">
        <f t="shared" si="0"/>
        <v>　 　 S0742_OrderInfo_1</v>
      </c>
      <c r="F24" s="58">
        <v>1</v>
      </c>
      <c r="G24" s="58">
        <v>1</v>
      </c>
      <c r="H24" s="50" t="s">
        <v>30</v>
      </c>
      <c r="I24" s="50" t="s">
        <v>30</v>
      </c>
      <c r="J24" s="50" t="s">
        <v>30</v>
      </c>
      <c r="K24" s="83" t="str">
        <f t="shared" si="3"/>
        <v>-</v>
      </c>
      <c r="L24" s="50" t="s">
        <v>30</v>
      </c>
      <c r="M24" s="50" t="s">
        <v>30</v>
      </c>
      <c r="N24" s="51"/>
      <c r="O24" s="51"/>
      <c r="P24" s="52"/>
      <c r="Q24" s="53"/>
      <c r="R24" s="54" t="s">
        <v>58</v>
      </c>
      <c r="S24" s="55" t="s">
        <v>59</v>
      </c>
      <c r="T24" s="97" t="s">
        <v>113</v>
      </c>
    </row>
    <row r="25" spans="2:20" s="44" customFormat="1" x14ac:dyDescent="0.15">
      <c r="B25" s="45">
        <f t="shared" si="1"/>
        <v>11</v>
      </c>
      <c r="C25" s="46">
        <v>4</v>
      </c>
      <c r="D25" s="48" t="str">
        <f t="shared" si="2"/>
        <v>　 　 　 オーダ情報詳細</v>
      </c>
      <c r="E25" s="48" t="str">
        <f t="shared" si="0"/>
        <v>　 　 　 S0742_OrderDetailInfo_1</v>
      </c>
      <c r="F25" s="58">
        <v>1</v>
      </c>
      <c r="G25" s="58">
        <v>1</v>
      </c>
      <c r="H25" s="50" t="s">
        <v>30</v>
      </c>
      <c r="I25" s="50" t="s">
        <v>30</v>
      </c>
      <c r="J25" s="50" t="s">
        <v>30</v>
      </c>
      <c r="K25" s="83" t="str">
        <f t="shared" si="3"/>
        <v>-</v>
      </c>
      <c r="L25" s="50" t="s">
        <v>30</v>
      </c>
      <c r="M25" s="50" t="s">
        <v>30</v>
      </c>
      <c r="N25" s="51"/>
      <c r="O25" s="51"/>
      <c r="P25" s="52"/>
      <c r="Q25" s="53"/>
      <c r="R25" s="54" t="s">
        <v>60</v>
      </c>
      <c r="S25" s="55" t="s">
        <v>61</v>
      </c>
      <c r="T25" s="97" t="s">
        <v>113</v>
      </c>
    </row>
    <row r="26" spans="2:20" s="44" customFormat="1" x14ac:dyDescent="0.15">
      <c r="B26" s="45">
        <f t="shared" si="1"/>
        <v>12</v>
      </c>
      <c r="C26" s="46">
        <v>5</v>
      </c>
      <c r="D26" s="48" t="str">
        <f t="shared" si="2"/>
        <v>　 　 　 　 統合ＳＯ番号</v>
      </c>
      <c r="E26" s="48" t="str">
        <f t="shared" si="0"/>
        <v>　 　 　 　 S0742_SopfOrderID_1</v>
      </c>
      <c r="F26" s="58">
        <v>1</v>
      </c>
      <c r="G26" s="58">
        <v>1</v>
      </c>
      <c r="H26" s="50" t="s">
        <v>30</v>
      </c>
      <c r="I26" s="50" t="s">
        <v>34</v>
      </c>
      <c r="J26" s="50" t="s">
        <v>45</v>
      </c>
      <c r="K26" s="83" t="str">
        <f t="shared" si="3"/>
        <v>[0-9]{18}</v>
      </c>
      <c r="L26" s="50" t="s">
        <v>49</v>
      </c>
      <c r="M26" s="50">
        <v>18</v>
      </c>
      <c r="N26" s="51"/>
      <c r="O26" s="51"/>
      <c r="P26" s="52"/>
      <c r="Q26" s="53"/>
      <c r="R26" s="54" t="s">
        <v>64</v>
      </c>
      <c r="S26" s="55" t="s">
        <v>65</v>
      </c>
      <c r="T26" s="97" t="s">
        <v>112</v>
      </c>
    </row>
    <row r="27" spans="2:20" s="44" customFormat="1" x14ac:dyDescent="0.15">
      <c r="B27" s="45">
        <f t="shared" si="1"/>
        <v>13</v>
      </c>
      <c r="C27" s="46">
        <v>4</v>
      </c>
      <c r="D27" s="48" t="str">
        <f t="shared" si="2"/>
        <v>　 　 　 設備情報</v>
      </c>
      <c r="E27" s="48" t="str">
        <f t="shared" si="0"/>
        <v>　 　 　 S0741_PlantInfo_1</v>
      </c>
      <c r="F27" s="58">
        <v>1</v>
      </c>
      <c r="G27" s="58">
        <v>1</v>
      </c>
      <c r="H27" s="50" t="s">
        <v>30</v>
      </c>
      <c r="I27" s="50" t="s">
        <v>30</v>
      </c>
      <c r="J27" s="50" t="s">
        <v>30</v>
      </c>
      <c r="K27" s="83" t="str">
        <f t="shared" si="3"/>
        <v>-</v>
      </c>
      <c r="L27" s="50" t="s">
        <v>30</v>
      </c>
      <c r="M27" s="50" t="s">
        <v>30</v>
      </c>
      <c r="N27" s="51"/>
      <c r="O27" s="51"/>
      <c r="P27" s="52"/>
      <c r="Q27" s="53"/>
      <c r="R27" s="54" t="s">
        <v>66</v>
      </c>
      <c r="S27" s="55" t="s">
        <v>67</v>
      </c>
      <c r="T27" s="97" t="s">
        <v>113</v>
      </c>
    </row>
    <row r="28" spans="2:20" s="44" customFormat="1" x14ac:dyDescent="0.15">
      <c r="B28" s="71">
        <f t="shared" si="1"/>
        <v>14</v>
      </c>
      <c r="C28" s="46">
        <v>5</v>
      </c>
      <c r="D28" s="48" t="str">
        <f t="shared" si="2"/>
        <v>　 　 　 　 設備エラー情報</v>
      </c>
      <c r="E28" s="48" t="str">
        <f t="shared" si="0"/>
        <v>　 　 　 　 S0741_PlantErrorInfo_1</v>
      </c>
      <c r="F28" s="58">
        <v>1</v>
      </c>
      <c r="G28" s="58">
        <v>1</v>
      </c>
      <c r="H28" s="50" t="s">
        <v>30</v>
      </c>
      <c r="I28" s="50" t="s">
        <v>30</v>
      </c>
      <c r="J28" s="50" t="s">
        <v>30</v>
      </c>
      <c r="K28" s="83" t="str">
        <f t="shared" si="3"/>
        <v>-</v>
      </c>
      <c r="L28" s="50" t="s">
        <v>30</v>
      </c>
      <c r="M28" s="50" t="s">
        <v>30</v>
      </c>
      <c r="N28" s="51"/>
      <c r="O28" s="51"/>
      <c r="P28" s="52"/>
      <c r="Q28" s="53"/>
      <c r="R28" s="54" t="s">
        <v>89</v>
      </c>
      <c r="S28" s="55" t="s">
        <v>90</v>
      </c>
      <c r="T28" s="97" t="s">
        <v>113</v>
      </c>
    </row>
    <row r="29" spans="2:20" s="44" customFormat="1" ht="12" thickBot="1" x14ac:dyDescent="0.2">
      <c r="B29" s="72">
        <f t="shared" si="1"/>
        <v>15</v>
      </c>
      <c r="C29" s="60">
        <v>6</v>
      </c>
      <c r="D29" s="61" t="str">
        <f t="shared" si="2"/>
        <v>　 　 　 　 　 設備処理結果コード</v>
      </c>
      <c r="E29" s="61" t="str">
        <f t="shared" si="0"/>
        <v>　 　 　 　 　 S0742_PlantResultCode_1</v>
      </c>
      <c r="F29" s="100">
        <v>0</v>
      </c>
      <c r="G29" s="62">
        <v>1</v>
      </c>
      <c r="H29" s="63" t="s">
        <v>30</v>
      </c>
      <c r="I29" s="63" t="s">
        <v>34</v>
      </c>
      <c r="J29" s="63" t="s">
        <v>85</v>
      </c>
      <c r="K29" s="84" t="str">
        <f t="shared" si="3"/>
        <v>[0-9]{3}</v>
      </c>
      <c r="L29" s="63" t="s">
        <v>49</v>
      </c>
      <c r="M29" s="63">
        <v>3</v>
      </c>
      <c r="N29" s="64"/>
      <c r="O29" s="64"/>
      <c r="P29" s="65" t="s">
        <v>91</v>
      </c>
      <c r="Q29" s="53"/>
      <c r="R29" s="66" t="s">
        <v>92</v>
      </c>
      <c r="S29" s="67" t="s">
        <v>93</v>
      </c>
      <c r="T29" s="98" t="s">
        <v>115</v>
      </c>
    </row>
    <row r="31" spans="2:20" x14ac:dyDescent="0.15">
      <c r="D31" s="12" t="s">
        <v>94</v>
      </c>
    </row>
    <row r="32" spans="2:20" x14ac:dyDescent="0.15">
      <c r="D32" s="68" t="s">
        <v>95</v>
      </c>
    </row>
    <row r="34" spans="4:4" x14ac:dyDescent="0.15">
      <c r="D34" s="12" t="s">
        <v>70</v>
      </c>
    </row>
  </sheetData>
  <mergeCells count="1">
    <mergeCell ref="J13:J14"/>
  </mergeCells>
  <phoneticPr fontId="3"/>
  <pageMargins left="0.39370078740157483" right="0.39370078740157483" top="0.78740157480314965" bottom="0.59055118110236227" header="0.51181102362204722" footer="0.51181102362204722"/>
  <pageSetup paperSize="9" scale="62" fitToHeight="0" orientation="landscape" verticalDpi="300" r:id="rId1"/>
  <headerFooter alignWithMargins="0">
    <oddHeader>&amp;R&amp;9 &amp;KFF00002020-3_45　全面追加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8C93399DE3C747ACE01A35C068FB97" ma:contentTypeVersion="0" ma:contentTypeDescription="Create a new document." ma:contentTypeScope="" ma:versionID="6dfc4ca7d004d969f4cd0e4bb307d8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84c390a07b92f3072bc78982b6f0c3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1EFFCC-773B-46FE-A684-5DFF31B4C640}"/>
</file>

<file path=customXml/itemProps2.xml><?xml version="1.0" encoding="utf-8"?>
<ds:datastoreItem xmlns:ds="http://schemas.openxmlformats.org/officeDocument/2006/customXml" ds:itemID="{2EFD765D-87CA-4561-98C3-B7B25957B3F3}"/>
</file>

<file path=customXml/itemProps3.xml><?xml version="1.0" encoding="utf-8"?>
<ds:datastoreItem xmlns:ds="http://schemas.openxmlformats.org/officeDocument/2006/customXml" ds:itemID="{82FE0305-79B4-4AB8-B1F8-84E8CC9FEE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Namespace</vt:lpstr>
      <vt:lpstr>IN</vt:lpstr>
      <vt:lpstr>OUT</vt:lpstr>
      <vt:lpstr>IN!Print_Area</vt:lpstr>
      <vt:lpstr>OUT!Print_Area</vt:lpstr>
      <vt:lpstr>IN!Print_Titles</vt:lpstr>
      <vt:lpstr>OUT!Print_Titles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2023-09-22T02:53:06Z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0x010100DC8C93399DE3C747ACE01A35C068FB97</vt:lpwstr>
  </property>
  <property fmtid="{D5CDD505-2E9C-101B-9397-08002B2CF9AE}" pid="3" name="MediaServiceImageTags">
    <vt:lpwstr/>
  </property>
</Properties>
</file>