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_設備連携\11_Ver.2024-2【8月版対応（記事欄追加）】\03_ED\02_執筆\01_1.0版\06_外部インタフェース設計編\01_システム個別\03_光アンバンドル業務支援\01_設備連携\02_SOAP\01_光ＳＯ情報流通（他事業者）\01_入出力項目\"/>
    </mc:Choice>
  </mc:AlternateContent>
  <bookViews>
    <workbookView xWindow="0" yWindow="0" windowWidth="28800" windowHeight="12240" tabRatio="692" activeTab="1"/>
  </bookViews>
  <sheets>
    <sheet name="Namespace" sheetId="16" r:id="rId1"/>
    <sheet name="IN" sheetId="5" r:id="rId2"/>
    <sheet name="OUT" sheetId="15" r:id="rId3"/>
    <sheet name="入力パターン表（他事業者）" sheetId="19" r:id="rId4"/>
    <sheet name="出力パターン表（他事業者）" sheetId="20" r:id="rId5"/>
  </sheets>
  <externalReferences>
    <externalReference r:id="rId6"/>
    <externalReference r:id="rId7"/>
    <externalReference r:id="rId8"/>
  </externalReferences>
  <definedNames>
    <definedName name="_xlnm._FilterDatabase" localSheetId="1" hidden="1">IN!$R$14:$S$246</definedName>
    <definedName name="_xlnm._FilterDatabase" localSheetId="2" hidden="1">OUT!$A$14:$AC$29</definedName>
    <definedName name="_xlnm._FilterDatabase" localSheetId="4" hidden="1">'出力パターン表（他事業者）'!$A$9:$K$16</definedName>
    <definedName name="fnam">[1]ｔｂｌ!$I$3:$I$4</definedName>
    <definedName name="INOUT">[2]select!$C$3:$C$10</definedName>
    <definedName name="method">[1]ｔｂｌ!$A$3:$C$15</definedName>
    <definedName name="NAM">[1]ｔｂｌ!$B$3:$B$15</definedName>
    <definedName name="_xlnm.Print_Area" localSheetId="1">IN!$B$1:$P$262</definedName>
    <definedName name="_xlnm.Print_Area" localSheetId="2">OUT!$B$1:$P$34</definedName>
    <definedName name="_xlnm.Print_Area" localSheetId="4">'出力パターン表（他事業者）'!$A$1:$L$25</definedName>
    <definedName name="_xlnm.Print_Area" localSheetId="3">'入力パターン表（他事業者）'!$A$1:$O$245</definedName>
    <definedName name="_xlnm.Print_Titles" localSheetId="1">IN!$3:$14</definedName>
    <definedName name="_xlnm.Print_Titles" localSheetId="2">OUT!$3:$14</definedName>
    <definedName name="_xlnm.Print_Titles" localSheetId="3">'入力パターン表（他事業者）'!$1:$6</definedName>
    <definedName name="ttl">[1]ｔｂｌ!$E$3:$F$4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修正列">[2]select!$B$3:$B$20</definedName>
    <definedName name="提供エリア判定_IN">[3]ｔｂｌ!$I$3:$I$4</definedName>
  </definedNames>
  <calcPr calcId="162913"/>
  <customWorkbookViews>
    <customWorkbookView name="fujimay - 個人用ビュー" guid="{21E3E477-C762-432A-BB85-20D7F0F486B0}" mergeInterval="0" personalView="1" maximized="1" windowWidth="1263" windowHeight="628" activeSheetId="4"/>
    <customWorkbookView name="渡辺陽平 - 個人用ビュー" guid="{F67095F5-C247-41D0-B721-162F89110D79}" mergeInterval="0" personalView="1" maximized="1" windowWidth="1431" windowHeight="861" activeSheetId="3"/>
  </customWorkbookViews>
</workbook>
</file>

<file path=xl/calcChain.xml><?xml version="1.0" encoding="utf-8"?>
<calcChain xmlns="http://schemas.openxmlformats.org/spreadsheetml/2006/main">
  <c r="D134" i="5" l="1"/>
  <c r="K131" i="5" l="1"/>
  <c r="E131" i="5"/>
  <c r="D131" i="5"/>
  <c r="B131" i="5"/>
  <c r="K252" i="5" l="1"/>
  <c r="E252" i="5"/>
  <c r="D252" i="5"/>
  <c r="B252" i="5"/>
  <c r="K253" i="5"/>
  <c r="E253" i="5"/>
  <c r="D253" i="5"/>
  <c r="B253" i="5"/>
  <c r="K29" i="15" l="1"/>
  <c r="K28" i="15"/>
  <c r="K27" i="15"/>
  <c r="K26" i="15"/>
  <c r="K25" i="15"/>
  <c r="K24" i="15"/>
  <c r="K23" i="15"/>
  <c r="K22" i="15"/>
  <c r="K21" i="15"/>
  <c r="K20" i="15"/>
  <c r="K19" i="15"/>
  <c r="K18" i="15"/>
  <c r="K17" i="15"/>
  <c r="K257" i="5"/>
  <c r="K256" i="5"/>
  <c r="K254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255" i="5"/>
  <c r="E256" i="5" l="1"/>
  <c r="D256" i="5"/>
  <c r="B256" i="5"/>
  <c r="E255" i="5"/>
  <c r="D255" i="5"/>
  <c r="B255" i="5"/>
  <c r="E254" i="5"/>
  <c r="D254" i="5"/>
  <c r="B254" i="5"/>
  <c r="E251" i="5"/>
  <c r="D251" i="5"/>
  <c r="B251" i="5"/>
  <c r="E250" i="5"/>
  <c r="D250" i="5"/>
  <c r="B250" i="5"/>
  <c r="E249" i="5" l="1"/>
  <c r="D249" i="5"/>
  <c r="B249" i="5"/>
  <c r="E248" i="5"/>
  <c r="D248" i="5"/>
  <c r="B248" i="5"/>
  <c r="E247" i="5" l="1"/>
  <c r="D247" i="5"/>
  <c r="B247" i="5"/>
  <c r="E257" i="5"/>
  <c r="D257" i="5"/>
  <c r="B257" i="5"/>
  <c r="D29" i="15" l="1"/>
  <c r="E246" i="5" l="1"/>
  <c r="D246" i="5"/>
  <c r="B246" i="5"/>
  <c r="E245" i="5"/>
  <c r="D245" i="5"/>
  <c r="B245" i="5"/>
  <c r="E244" i="5"/>
  <c r="D244" i="5"/>
  <c r="B244" i="5"/>
  <c r="E243" i="5"/>
  <c r="D243" i="5"/>
  <c r="B243" i="5"/>
  <c r="E242" i="5"/>
  <c r="D242" i="5"/>
  <c r="B242" i="5"/>
  <c r="E241" i="5"/>
  <c r="D241" i="5"/>
  <c r="B241" i="5"/>
  <c r="E240" i="5"/>
  <c r="D240" i="5"/>
  <c r="B240" i="5"/>
  <c r="E239" i="5"/>
  <c r="D239" i="5"/>
  <c r="B239" i="5"/>
  <c r="E238" i="5"/>
  <c r="D238" i="5"/>
  <c r="B238" i="5"/>
  <c r="E237" i="5"/>
  <c r="D237" i="5"/>
  <c r="B237" i="5"/>
  <c r="E236" i="5"/>
  <c r="D236" i="5"/>
  <c r="B236" i="5"/>
  <c r="E235" i="5"/>
  <c r="D235" i="5"/>
  <c r="B235" i="5"/>
  <c r="E234" i="5"/>
  <c r="D234" i="5"/>
  <c r="B234" i="5"/>
  <c r="E233" i="5"/>
  <c r="D233" i="5"/>
  <c r="B233" i="5"/>
  <c r="E232" i="5"/>
  <c r="D232" i="5"/>
  <c r="B232" i="5"/>
  <c r="E231" i="5"/>
  <c r="D231" i="5"/>
  <c r="B231" i="5"/>
  <c r="E230" i="5"/>
  <c r="D230" i="5"/>
  <c r="B230" i="5"/>
  <c r="E229" i="5"/>
  <c r="D229" i="5"/>
  <c r="B229" i="5"/>
  <c r="E228" i="5"/>
  <c r="D228" i="5"/>
  <c r="B228" i="5"/>
  <c r="E227" i="5"/>
  <c r="D227" i="5"/>
  <c r="B227" i="5"/>
  <c r="E226" i="5"/>
  <c r="D226" i="5"/>
  <c r="B226" i="5"/>
  <c r="E225" i="5"/>
  <c r="D225" i="5"/>
  <c r="B225" i="5"/>
  <c r="E224" i="5"/>
  <c r="D224" i="5"/>
  <c r="B224" i="5"/>
  <c r="E223" i="5"/>
  <c r="D223" i="5"/>
  <c r="B223" i="5"/>
  <c r="E222" i="5"/>
  <c r="D222" i="5"/>
  <c r="B222" i="5"/>
  <c r="E221" i="5"/>
  <c r="D221" i="5"/>
  <c r="B221" i="5"/>
  <c r="E220" i="5"/>
  <c r="D220" i="5"/>
  <c r="B220" i="5"/>
  <c r="E219" i="5"/>
  <c r="D219" i="5"/>
  <c r="B219" i="5"/>
  <c r="E218" i="5"/>
  <c r="D218" i="5"/>
  <c r="B218" i="5"/>
  <c r="E217" i="5"/>
  <c r="D217" i="5"/>
  <c r="B217" i="5"/>
  <c r="E216" i="5"/>
  <c r="D216" i="5"/>
  <c r="B216" i="5"/>
  <c r="E215" i="5"/>
  <c r="D215" i="5"/>
  <c r="B215" i="5"/>
  <c r="E214" i="5"/>
  <c r="D214" i="5"/>
  <c r="B214" i="5"/>
  <c r="E213" i="5"/>
  <c r="D213" i="5"/>
  <c r="B213" i="5"/>
  <c r="E212" i="5"/>
  <c r="D212" i="5"/>
  <c r="B212" i="5"/>
  <c r="E211" i="5"/>
  <c r="D211" i="5"/>
  <c r="B211" i="5"/>
  <c r="E210" i="5"/>
  <c r="D210" i="5"/>
  <c r="B210" i="5"/>
  <c r="E209" i="5"/>
  <c r="D209" i="5"/>
  <c r="B209" i="5"/>
  <c r="E208" i="5"/>
  <c r="D208" i="5"/>
  <c r="B208" i="5"/>
  <c r="E207" i="5"/>
  <c r="D207" i="5"/>
  <c r="B207" i="5"/>
  <c r="E206" i="5"/>
  <c r="D206" i="5"/>
  <c r="B206" i="5"/>
  <c r="E205" i="5"/>
  <c r="D205" i="5"/>
  <c r="B205" i="5"/>
  <c r="E204" i="5"/>
  <c r="D204" i="5"/>
  <c r="B204" i="5"/>
  <c r="E203" i="5"/>
  <c r="D203" i="5"/>
  <c r="B203" i="5"/>
  <c r="E202" i="5"/>
  <c r="D202" i="5"/>
  <c r="B202" i="5"/>
  <c r="E201" i="5"/>
  <c r="D201" i="5"/>
  <c r="B201" i="5"/>
  <c r="E200" i="5"/>
  <c r="D200" i="5"/>
  <c r="B200" i="5"/>
  <c r="E199" i="5"/>
  <c r="D199" i="5"/>
  <c r="B199" i="5"/>
  <c r="E198" i="5"/>
  <c r="D198" i="5"/>
  <c r="B198" i="5"/>
  <c r="E197" i="5"/>
  <c r="D197" i="5"/>
  <c r="B197" i="5"/>
  <c r="E196" i="5"/>
  <c r="D196" i="5"/>
  <c r="B196" i="5"/>
  <c r="E195" i="5"/>
  <c r="D195" i="5"/>
  <c r="B195" i="5"/>
  <c r="E194" i="5"/>
  <c r="D194" i="5"/>
  <c r="B194" i="5"/>
  <c r="E193" i="5"/>
  <c r="D193" i="5"/>
  <c r="B193" i="5"/>
  <c r="E192" i="5"/>
  <c r="D192" i="5"/>
  <c r="B192" i="5"/>
  <c r="E191" i="5"/>
  <c r="D191" i="5"/>
  <c r="B191" i="5"/>
  <c r="E190" i="5"/>
  <c r="D190" i="5"/>
  <c r="B190" i="5"/>
  <c r="E189" i="5"/>
  <c r="D189" i="5"/>
  <c r="B189" i="5"/>
  <c r="E188" i="5"/>
  <c r="D188" i="5"/>
  <c r="B188" i="5"/>
  <c r="E187" i="5"/>
  <c r="D187" i="5"/>
  <c r="B187" i="5"/>
  <c r="E186" i="5"/>
  <c r="D186" i="5"/>
  <c r="B186" i="5"/>
  <c r="E185" i="5"/>
  <c r="D185" i="5"/>
  <c r="B185" i="5"/>
  <c r="E184" i="5"/>
  <c r="D184" i="5"/>
  <c r="B184" i="5"/>
  <c r="E183" i="5"/>
  <c r="D183" i="5"/>
  <c r="B183" i="5"/>
  <c r="E182" i="5"/>
  <c r="D182" i="5"/>
  <c r="B182" i="5"/>
  <c r="E181" i="5"/>
  <c r="D181" i="5"/>
  <c r="B181" i="5"/>
  <c r="E180" i="5"/>
  <c r="D180" i="5"/>
  <c r="B180" i="5"/>
  <c r="E179" i="5"/>
  <c r="D179" i="5"/>
  <c r="B179" i="5"/>
  <c r="E178" i="5"/>
  <c r="D178" i="5"/>
  <c r="B178" i="5"/>
  <c r="E177" i="5"/>
  <c r="D177" i="5"/>
  <c r="B177" i="5"/>
  <c r="E176" i="5"/>
  <c r="D176" i="5"/>
  <c r="B176" i="5"/>
  <c r="E175" i="5"/>
  <c r="D175" i="5"/>
  <c r="B175" i="5"/>
  <c r="E174" i="5"/>
  <c r="D174" i="5"/>
  <c r="B174" i="5"/>
  <c r="E173" i="5"/>
  <c r="D173" i="5"/>
  <c r="B173" i="5"/>
  <c r="E172" i="5"/>
  <c r="D172" i="5"/>
  <c r="B172" i="5"/>
  <c r="E171" i="5"/>
  <c r="D171" i="5"/>
  <c r="B171" i="5"/>
  <c r="E170" i="5"/>
  <c r="D170" i="5"/>
  <c r="B170" i="5"/>
  <c r="E169" i="5"/>
  <c r="D169" i="5"/>
  <c r="B169" i="5"/>
  <c r="E168" i="5"/>
  <c r="D168" i="5"/>
  <c r="B168" i="5"/>
  <c r="E167" i="5"/>
  <c r="D167" i="5"/>
  <c r="B167" i="5"/>
  <c r="E166" i="5"/>
  <c r="D166" i="5"/>
  <c r="B166" i="5"/>
  <c r="E165" i="5"/>
  <c r="D165" i="5"/>
  <c r="B165" i="5"/>
  <c r="E164" i="5"/>
  <c r="D164" i="5"/>
  <c r="B164" i="5"/>
  <c r="E163" i="5"/>
  <c r="D163" i="5"/>
  <c r="B163" i="5"/>
  <c r="E162" i="5"/>
  <c r="D162" i="5"/>
  <c r="B162" i="5"/>
  <c r="E161" i="5"/>
  <c r="D161" i="5"/>
  <c r="B161" i="5"/>
  <c r="E160" i="5"/>
  <c r="D160" i="5"/>
  <c r="B160" i="5"/>
  <c r="E159" i="5"/>
  <c r="D159" i="5"/>
  <c r="B159" i="5"/>
  <c r="E158" i="5"/>
  <c r="D158" i="5"/>
  <c r="B158" i="5"/>
  <c r="E157" i="5"/>
  <c r="D157" i="5"/>
  <c r="B157" i="5"/>
  <c r="E156" i="5"/>
  <c r="D156" i="5"/>
  <c r="B156" i="5"/>
  <c r="E155" i="5"/>
  <c r="D155" i="5"/>
  <c r="B155" i="5"/>
  <c r="E154" i="5"/>
  <c r="D154" i="5"/>
  <c r="B154" i="5"/>
  <c r="E153" i="5"/>
  <c r="D153" i="5"/>
  <c r="B153" i="5"/>
  <c r="E152" i="5"/>
  <c r="D152" i="5"/>
  <c r="B152" i="5"/>
  <c r="E151" i="5"/>
  <c r="D151" i="5"/>
  <c r="B151" i="5"/>
  <c r="E150" i="5"/>
  <c r="D150" i="5"/>
  <c r="B150" i="5"/>
  <c r="E149" i="5"/>
  <c r="D149" i="5"/>
  <c r="B149" i="5"/>
  <c r="E148" i="5"/>
  <c r="D148" i="5"/>
  <c r="B148" i="5"/>
  <c r="E147" i="5"/>
  <c r="D147" i="5"/>
  <c r="B147" i="5"/>
  <c r="E146" i="5"/>
  <c r="D146" i="5"/>
  <c r="B146" i="5"/>
  <c r="E145" i="5"/>
  <c r="D145" i="5"/>
  <c r="B145" i="5"/>
  <c r="E144" i="5"/>
  <c r="D144" i="5"/>
  <c r="B144" i="5"/>
  <c r="E143" i="5"/>
  <c r="D143" i="5"/>
  <c r="B143" i="5"/>
  <c r="E142" i="5"/>
  <c r="D142" i="5"/>
  <c r="B142" i="5"/>
  <c r="E141" i="5"/>
  <c r="D141" i="5"/>
  <c r="B141" i="5"/>
  <c r="E140" i="5"/>
  <c r="D140" i="5"/>
  <c r="B140" i="5"/>
  <c r="E139" i="5"/>
  <c r="D139" i="5"/>
  <c r="B139" i="5"/>
  <c r="E138" i="5"/>
  <c r="D138" i="5"/>
  <c r="B138" i="5"/>
  <c r="E137" i="5"/>
  <c r="D137" i="5"/>
  <c r="B137" i="5"/>
  <c r="E136" i="5"/>
  <c r="D136" i="5"/>
  <c r="B136" i="5"/>
  <c r="E135" i="5"/>
  <c r="D135" i="5"/>
  <c r="B135" i="5"/>
  <c r="E134" i="5"/>
  <c r="B134" i="5"/>
  <c r="E133" i="5"/>
  <c r="D133" i="5"/>
  <c r="B133" i="5"/>
  <c r="E132" i="5"/>
  <c r="D132" i="5"/>
  <c r="B132" i="5"/>
  <c r="E130" i="5"/>
  <c r="D130" i="5"/>
  <c r="B130" i="5"/>
  <c r="E129" i="5"/>
  <c r="D129" i="5"/>
  <c r="B129" i="5"/>
  <c r="E128" i="5"/>
  <c r="D128" i="5"/>
  <c r="B128" i="5"/>
  <c r="E127" i="5"/>
  <c r="D127" i="5"/>
  <c r="B127" i="5"/>
  <c r="E126" i="5"/>
  <c r="D126" i="5"/>
  <c r="B126" i="5"/>
  <c r="E125" i="5"/>
  <c r="D125" i="5"/>
  <c r="B125" i="5"/>
  <c r="E124" i="5"/>
  <c r="D124" i="5"/>
  <c r="B124" i="5"/>
  <c r="E123" i="5"/>
  <c r="D123" i="5"/>
  <c r="B123" i="5"/>
  <c r="E122" i="5"/>
  <c r="D122" i="5"/>
  <c r="B122" i="5"/>
  <c r="E121" i="5"/>
  <c r="D121" i="5"/>
  <c r="B121" i="5"/>
  <c r="E120" i="5"/>
  <c r="D120" i="5"/>
  <c r="B120" i="5"/>
  <c r="E119" i="5"/>
  <c r="D119" i="5"/>
  <c r="B119" i="5"/>
  <c r="E118" i="5"/>
  <c r="D118" i="5"/>
  <c r="B118" i="5"/>
  <c r="E117" i="5"/>
  <c r="D117" i="5"/>
  <c r="B117" i="5"/>
  <c r="E116" i="5"/>
  <c r="D116" i="5"/>
  <c r="B116" i="5"/>
  <c r="E115" i="5"/>
  <c r="D115" i="5"/>
  <c r="B115" i="5"/>
  <c r="E114" i="5"/>
  <c r="D114" i="5"/>
  <c r="B114" i="5"/>
  <c r="E113" i="5"/>
  <c r="D113" i="5"/>
  <c r="B113" i="5"/>
  <c r="E112" i="5"/>
  <c r="D112" i="5"/>
  <c r="B112" i="5"/>
  <c r="E111" i="5"/>
  <c r="D111" i="5"/>
  <c r="B111" i="5"/>
  <c r="E110" i="5"/>
  <c r="D110" i="5"/>
  <c r="B110" i="5"/>
  <c r="E109" i="5"/>
  <c r="D109" i="5"/>
  <c r="B109" i="5"/>
  <c r="E108" i="5"/>
  <c r="D108" i="5"/>
  <c r="B108" i="5"/>
  <c r="E107" i="5"/>
  <c r="D107" i="5"/>
  <c r="B107" i="5"/>
  <c r="E106" i="5"/>
  <c r="D106" i="5"/>
  <c r="B106" i="5"/>
  <c r="E105" i="5"/>
  <c r="D105" i="5"/>
  <c r="B105" i="5"/>
  <c r="E104" i="5"/>
  <c r="D104" i="5"/>
  <c r="B104" i="5"/>
  <c r="E103" i="5"/>
  <c r="D103" i="5"/>
  <c r="B103" i="5"/>
  <c r="E102" i="5"/>
  <c r="D102" i="5"/>
  <c r="B102" i="5"/>
  <c r="E101" i="5"/>
  <c r="D101" i="5"/>
  <c r="B101" i="5"/>
  <c r="E100" i="5"/>
  <c r="D100" i="5"/>
  <c r="B100" i="5"/>
  <c r="E99" i="5"/>
  <c r="D99" i="5"/>
  <c r="B99" i="5"/>
  <c r="E98" i="5"/>
  <c r="D98" i="5"/>
  <c r="B98" i="5"/>
  <c r="E97" i="5"/>
  <c r="D97" i="5"/>
  <c r="B97" i="5"/>
  <c r="E96" i="5"/>
  <c r="D96" i="5"/>
  <c r="B96" i="5"/>
  <c r="E95" i="5"/>
  <c r="D95" i="5"/>
  <c r="B95" i="5"/>
  <c r="E94" i="5"/>
  <c r="D94" i="5"/>
  <c r="B94" i="5"/>
  <c r="E93" i="5"/>
  <c r="D93" i="5"/>
  <c r="B93" i="5"/>
  <c r="E92" i="5"/>
  <c r="D92" i="5"/>
  <c r="B92" i="5"/>
  <c r="E91" i="5"/>
  <c r="D91" i="5"/>
  <c r="B91" i="5"/>
  <c r="E90" i="5"/>
  <c r="D90" i="5"/>
  <c r="B90" i="5"/>
  <c r="E89" i="5"/>
  <c r="D89" i="5"/>
  <c r="B89" i="5"/>
  <c r="E88" i="5"/>
  <c r="D88" i="5"/>
  <c r="B88" i="5"/>
  <c r="E87" i="5"/>
  <c r="D87" i="5"/>
  <c r="B87" i="5"/>
  <c r="E86" i="5"/>
  <c r="D86" i="5"/>
  <c r="B86" i="5"/>
  <c r="E85" i="5"/>
  <c r="D85" i="5"/>
  <c r="B85" i="5"/>
  <c r="E84" i="5"/>
  <c r="D84" i="5"/>
  <c r="B84" i="5"/>
  <c r="E83" i="5"/>
  <c r="D83" i="5"/>
  <c r="B83" i="5"/>
  <c r="E82" i="5"/>
  <c r="D82" i="5"/>
  <c r="B82" i="5"/>
  <c r="E81" i="5"/>
  <c r="D81" i="5"/>
  <c r="B81" i="5"/>
  <c r="E80" i="5"/>
  <c r="D80" i="5"/>
  <c r="B80" i="5"/>
  <c r="E79" i="5"/>
  <c r="D79" i="5"/>
  <c r="B79" i="5"/>
  <c r="E78" i="5"/>
  <c r="D78" i="5"/>
  <c r="B78" i="5"/>
  <c r="E77" i="5"/>
  <c r="D77" i="5"/>
  <c r="B77" i="5"/>
  <c r="E76" i="5"/>
  <c r="D76" i="5"/>
  <c r="B76" i="5"/>
  <c r="E75" i="5"/>
  <c r="D75" i="5"/>
  <c r="B75" i="5"/>
  <c r="E74" i="5"/>
  <c r="D74" i="5"/>
  <c r="B74" i="5"/>
  <c r="E73" i="5"/>
  <c r="D73" i="5"/>
  <c r="B73" i="5"/>
  <c r="E72" i="5"/>
  <c r="D72" i="5"/>
  <c r="B72" i="5"/>
  <c r="E71" i="5"/>
  <c r="D71" i="5"/>
  <c r="B71" i="5"/>
  <c r="E70" i="5"/>
  <c r="D70" i="5"/>
  <c r="B70" i="5"/>
  <c r="E69" i="5" l="1"/>
  <c r="D69" i="5"/>
  <c r="B69" i="5"/>
  <c r="E68" i="5"/>
  <c r="D68" i="5"/>
  <c r="B68" i="5"/>
  <c r="E67" i="5"/>
  <c r="D67" i="5"/>
  <c r="B67" i="5"/>
  <c r="E66" i="5"/>
  <c r="D66" i="5"/>
  <c r="B66" i="5"/>
  <c r="E65" i="5"/>
  <c r="D65" i="5"/>
  <c r="B65" i="5"/>
  <c r="E64" i="5"/>
  <c r="D64" i="5"/>
  <c r="B64" i="5"/>
  <c r="E63" i="5"/>
  <c r="D63" i="5"/>
  <c r="B63" i="5"/>
  <c r="E62" i="5"/>
  <c r="D62" i="5"/>
  <c r="B62" i="5"/>
  <c r="E61" i="5"/>
  <c r="D61" i="5"/>
  <c r="B61" i="5"/>
  <c r="E60" i="5"/>
  <c r="D60" i="5"/>
  <c r="B60" i="5"/>
  <c r="E59" i="5"/>
  <c r="D59" i="5"/>
  <c r="B59" i="5"/>
  <c r="E58" i="5"/>
  <c r="D58" i="5"/>
  <c r="B58" i="5"/>
  <c r="E57" i="5"/>
  <c r="D57" i="5"/>
  <c r="B57" i="5"/>
  <c r="E56" i="5"/>
  <c r="D56" i="5"/>
  <c r="B56" i="5"/>
  <c r="E55" i="5"/>
  <c r="D55" i="5"/>
  <c r="B55" i="5"/>
  <c r="E54" i="5"/>
  <c r="D54" i="5"/>
  <c r="B54" i="5"/>
  <c r="E53" i="5"/>
  <c r="D53" i="5"/>
  <c r="B53" i="5"/>
  <c r="E52" i="5"/>
  <c r="D52" i="5"/>
  <c r="B52" i="5"/>
  <c r="E51" i="5"/>
  <c r="D51" i="5"/>
  <c r="B51" i="5"/>
  <c r="E50" i="5"/>
  <c r="D50" i="5"/>
  <c r="B50" i="5"/>
  <c r="E49" i="5"/>
  <c r="D49" i="5"/>
  <c r="B49" i="5"/>
  <c r="E48" i="5"/>
  <c r="D48" i="5"/>
  <c r="B48" i="5"/>
  <c r="E47" i="5"/>
  <c r="D47" i="5"/>
  <c r="B47" i="5"/>
  <c r="E46" i="5"/>
  <c r="D46" i="5"/>
  <c r="B46" i="5"/>
  <c r="E45" i="5"/>
  <c r="D45" i="5"/>
  <c r="B45" i="5"/>
  <c r="E44" i="5"/>
  <c r="D44" i="5"/>
  <c r="B44" i="5"/>
  <c r="E43" i="5"/>
  <c r="D43" i="5"/>
  <c r="B43" i="5"/>
  <c r="E42" i="5"/>
  <c r="D42" i="5"/>
  <c r="B42" i="5"/>
  <c r="E41" i="5"/>
  <c r="D41" i="5"/>
  <c r="B41" i="5"/>
  <c r="E40" i="5"/>
  <c r="D40" i="5"/>
  <c r="B40" i="5"/>
  <c r="E39" i="5"/>
  <c r="D39" i="5"/>
  <c r="B39" i="5"/>
  <c r="E38" i="5"/>
  <c r="D38" i="5"/>
  <c r="B38" i="5"/>
  <c r="E37" i="5"/>
  <c r="D37" i="5"/>
  <c r="B37" i="5"/>
  <c r="E36" i="5"/>
  <c r="D36" i="5"/>
  <c r="B36" i="5"/>
  <c r="E35" i="5"/>
  <c r="D35" i="5"/>
  <c r="B35" i="5"/>
  <c r="E29" i="15" l="1"/>
  <c r="B29" i="15"/>
  <c r="E28" i="15"/>
  <c r="D28" i="15"/>
  <c r="B28" i="15"/>
  <c r="E27" i="15"/>
  <c r="D27" i="15"/>
  <c r="B27" i="15"/>
  <c r="E26" i="15"/>
  <c r="D26" i="15"/>
  <c r="B26" i="15"/>
  <c r="E25" i="15"/>
  <c r="D25" i="15"/>
  <c r="B25" i="15"/>
  <c r="E24" i="15"/>
  <c r="D24" i="15"/>
  <c r="B24" i="15"/>
  <c r="E23" i="15"/>
  <c r="D23" i="15"/>
  <c r="B23" i="15"/>
  <c r="E22" i="15"/>
  <c r="D22" i="15"/>
  <c r="B22" i="15"/>
  <c r="E21" i="15"/>
  <c r="D21" i="15"/>
  <c r="B21" i="15"/>
  <c r="E20" i="15"/>
  <c r="D20" i="15"/>
  <c r="B20" i="15"/>
  <c r="E19" i="15"/>
  <c r="D19" i="15"/>
  <c r="B19" i="15"/>
  <c r="E18" i="15"/>
  <c r="D18" i="15"/>
  <c r="B18" i="15"/>
  <c r="E17" i="15"/>
  <c r="D17" i="15"/>
  <c r="B17" i="15"/>
  <c r="E16" i="15"/>
  <c r="D16" i="15"/>
  <c r="B16" i="15"/>
  <c r="E15" i="15"/>
  <c r="B15" i="15"/>
  <c r="D26" i="5" l="1"/>
  <c r="D22" i="5" l="1"/>
  <c r="E17" i="5" l="1"/>
  <c r="D17" i="5"/>
  <c r="B17" i="5"/>
  <c r="E18" i="5"/>
  <c r="D18" i="5"/>
  <c r="B18" i="5"/>
  <c r="E19" i="5"/>
  <c r="D19" i="5"/>
  <c r="B19" i="5"/>
  <c r="E34" i="5"/>
  <c r="D34" i="5"/>
  <c r="B34" i="5"/>
  <c r="E33" i="5"/>
  <c r="D33" i="5"/>
  <c r="B33" i="5"/>
  <c r="E32" i="5"/>
  <c r="D32" i="5"/>
  <c r="B32" i="5"/>
  <c r="E31" i="5"/>
  <c r="D31" i="5"/>
  <c r="B31" i="5"/>
  <c r="E15" i="5"/>
  <c r="E24" i="5" l="1"/>
  <c r="B16" i="5"/>
  <c r="B20" i="5"/>
  <c r="B21" i="5"/>
  <c r="B22" i="5"/>
  <c r="B23" i="5"/>
  <c r="B24" i="5"/>
  <c r="B25" i="5"/>
  <c r="B26" i="5"/>
  <c r="B27" i="5"/>
  <c r="B28" i="5"/>
  <c r="B29" i="5"/>
  <c r="B30" i="5"/>
  <c r="B15" i="5"/>
  <c r="D20" i="5"/>
  <c r="E16" i="5"/>
  <c r="E20" i="5"/>
  <c r="E21" i="5"/>
  <c r="E22" i="5"/>
  <c r="E23" i="5"/>
  <c r="E25" i="5"/>
  <c r="E26" i="5"/>
  <c r="E27" i="5"/>
  <c r="E28" i="5"/>
  <c r="D16" i="5"/>
  <c r="D21" i="5"/>
  <c r="D23" i="5"/>
  <c r="D24" i="5"/>
  <c r="D25" i="5"/>
  <c r="D27" i="5"/>
  <c r="D28" i="5"/>
  <c r="E29" i="5"/>
  <c r="D29" i="5"/>
  <c r="E30" i="5"/>
  <c r="D30" i="5"/>
</calcChain>
</file>

<file path=xl/sharedStrings.xml><?xml version="1.0" encoding="utf-8"?>
<sst xmlns="http://schemas.openxmlformats.org/spreadsheetml/2006/main" count="3055" uniqueCount="1038">
  <si>
    <t>備考</t>
    <rPh sb="0" eb="2">
      <t>ビコウ</t>
    </rPh>
    <phoneticPr fontId="2"/>
  </si>
  <si>
    <t>【INパラメータ一覧】</t>
    <rPh sb="8" eb="10">
      <t>イチラン</t>
    </rPh>
    <phoneticPr fontId="2"/>
  </si>
  <si>
    <t>項目名</t>
    <rPh sb="2" eb="3">
      <t>メイ</t>
    </rPh>
    <phoneticPr fontId="2"/>
  </si>
  <si>
    <t>項番</t>
    <phoneticPr fontId="2"/>
  </si>
  <si>
    <t>階層</t>
    <rPh sb="0" eb="2">
      <t>カイソウ</t>
    </rPh>
    <phoneticPr fontId="2"/>
  </si>
  <si>
    <t>-</t>
  </si>
  <si>
    <t>型</t>
    <rPh sb="0" eb="1">
      <t>カタ</t>
    </rPh>
    <phoneticPr fontId="2"/>
  </si>
  <si>
    <t>条件</t>
    <rPh sb="0" eb="2">
      <t>ジョウケン</t>
    </rPh>
    <phoneticPr fontId="2"/>
  </si>
  <si>
    <t>スキーマ定義</t>
    <rPh sb="4" eb="6">
      <t>テイギ</t>
    </rPh>
    <phoneticPr fontId="2"/>
  </si>
  <si>
    <t>フォーマット</t>
    <phoneticPr fontId="2"/>
  </si>
  <si>
    <t>IFパラメータKey名</t>
    <phoneticPr fontId="2"/>
  </si>
  <si>
    <t>string</t>
  </si>
  <si>
    <t>attr</t>
    <phoneticPr fontId="2"/>
  </si>
  <si>
    <t>項目名（管理用）</t>
  </si>
  <si>
    <t>IFパラメータKey名（管理用）</t>
    <phoneticPr fontId="2"/>
  </si>
  <si>
    <t>値の
必須／任意</t>
    <rPh sb="0" eb="1">
      <t>アタイ</t>
    </rPh>
    <phoneticPr fontId="2"/>
  </si>
  <si>
    <t>S0742_headerInfo_1</t>
  </si>
  <si>
    <t>S0742_ChannelCode_1</t>
  </si>
  <si>
    <t>S0742_MethodCode_1</t>
  </si>
  <si>
    <t>S0742_SystemInfo_1</t>
  </si>
  <si>
    <t>S0742_OrderInfo_1</t>
  </si>
  <si>
    <t>システム情報</t>
  </si>
  <si>
    <t>条件番号</t>
    <rPh sb="0" eb="2">
      <t>ジョウケン</t>
    </rPh>
    <rPh sb="2" eb="4">
      <t>バンゴウ</t>
    </rPh>
    <phoneticPr fontId="2"/>
  </si>
  <si>
    <t>コード番号</t>
    <rPh sb="3" eb="5">
      <t>バンゴウ</t>
    </rPh>
    <phoneticPr fontId="2"/>
  </si>
  <si>
    <t>処理結果コード</t>
  </si>
  <si>
    <t>詳細結果コード</t>
  </si>
  <si>
    <t>S0742_ResultCode_1</t>
  </si>
  <si>
    <t>S0742_ResultDetailCode_1</t>
  </si>
  <si>
    <t>ヘッダー情報</t>
  </si>
  <si>
    <t>MSGID</t>
  </si>
  <si>
    <t>BPID</t>
  </si>
  <si>
    <t>チャネル区分</t>
  </si>
  <si>
    <t>インタフェース区分</t>
  </si>
  <si>
    <t>オーダ情報</t>
  </si>
  <si>
    <t>統合ＳＯ番号</t>
  </si>
  <si>
    <t>支店コード</t>
  </si>
  <si>
    <t>S0742_OrderDetailInfo_1</t>
  </si>
  <si>
    <t>S0742_SopfOrderID_1</t>
  </si>
  <si>
    <t>S0742_BranchCode_1</t>
  </si>
  <si>
    <t>message_uuid</t>
  </si>
  <si>
    <t>receipt_uuid</t>
  </si>
  <si>
    <t>send_time</t>
  </si>
  <si>
    <t>半角数字</t>
  </si>
  <si>
    <t>36</t>
  </si>
  <si>
    <t>文字数</t>
    <rPh sb="0" eb="3">
      <t>モジスウ</t>
    </rPh>
    <phoneticPr fontId="2"/>
  </si>
  <si>
    <t>依頼機能の処理結果コード</t>
  </si>
  <si>
    <t>依頼機能の処理結果詳細コード</t>
  </si>
  <si>
    <t>チャネル区分</t>
    <rPh sb="4" eb="6">
      <t>クブン</t>
    </rPh>
    <phoneticPr fontId="2"/>
  </si>
  <si>
    <t>インタフェース区分</t>
    <rPh sb="7" eb="9">
      <t>クブン</t>
    </rPh>
    <phoneticPr fontId="2"/>
  </si>
  <si>
    <t>タイムスタンプ</t>
  </si>
  <si>
    <t>【OUTパラメータ一覧】</t>
    <rPh sb="9" eb="11">
      <t>イチラン</t>
    </rPh>
    <phoneticPr fontId="2"/>
  </si>
  <si>
    <t>オーダ情報詳細</t>
  </si>
  <si>
    <t>契約者回線分類番号</t>
  </si>
  <si>
    <t>回線ID／電話番号</t>
  </si>
  <si>
    <t>光心線提供検討依頼日</t>
  </si>
  <si>
    <t>工事記事</t>
  </si>
  <si>
    <t>設備情報</t>
  </si>
  <si>
    <t>NTT局内希望区間</t>
  </si>
  <si>
    <t>S0742_TelNumber_1</t>
  </si>
  <si>
    <t>S0742_LineId_1</t>
  </si>
  <si>
    <t>S0742_InfomationInputDate_1</t>
  </si>
  <si>
    <t>S0742_WorkMemo_1</t>
  </si>
  <si>
    <t>S0741_PlantInfo_1</t>
  </si>
  <si>
    <t>全角</t>
    <rPh sb="0" eb="2">
      <t>ゼンカク</t>
    </rPh>
    <phoneticPr fontId="2"/>
  </si>
  <si>
    <t>設備エラー情報</t>
  </si>
  <si>
    <t>S0741_PlantErrorInfo_1</t>
  </si>
  <si>
    <t>S0742_PlantResultCode_1</t>
  </si>
  <si>
    <t>S0742_requestFiberOrderOtherCarrierIn_IN_1</t>
    <phoneticPr fontId="2"/>
  </si>
  <si>
    <t>S0742_requestFiberOrderOtherCarrierOut_OUT_1</t>
    <phoneticPr fontId="2"/>
  </si>
  <si>
    <t>支店内支店コード</t>
  </si>
  <si>
    <t>引継ステータス</t>
  </si>
  <si>
    <t>申込者名</t>
  </si>
  <si>
    <t>申込者：連絡先電話番号</t>
  </si>
  <si>
    <t>申込者：ＦＡＸ番号</t>
  </si>
  <si>
    <t>申込者：メールアドレス</t>
  </si>
  <si>
    <t>サービス開通希望日（受付時）</t>
  </si>
  <si>
    <t>お客様側事務担当者：会社・部署名</t>
  </si>
  <si>
    <t>お客様側事務担当者：担当者名</t>
  </si>
  <si>
    <t>お客様側事務担当者：電話番号</t>
  </si>
  <si>
    <t>お客様側事務担当者：ＦＡＸ番号</t>
  </si>
  <si>
    <t>お客様側事務担当者：メールアドレス</t>
  </si>
  <si>
    <t>記事欄（お客様情報）</t>
  </si>
  <si>
    <t>申込受領日</t>
  </si>
  <si>
    <t>申込回線サービス種別</t>
  </si>
  <si>
    <t>営業担当者立会い要否</t>
  </si>
  <si>
    <t>営業担当：担当者名</t>
  </si>
  <si>
    <t>営業担当：会社・部署名</t>
  </si>
  <si>
    <t>営業担当：電話番号</t>
  </si>
  <si>
    <t>営業担当：メールアドレス</t>
  </si>
  <si>
    <t>受付担当：会社・部署名</t>
  </si>
  <si>
    <t>受付担当：担当者名</t>
  </si>
  <si>
    <t>受付担当：電話番号</t>
  </si>
  <si>
    <t>受付担当：メールアドレス</t>
  </si>
  <si>
    <t>工事範囲区分（廃止）</t>
  </si>
  <si>
    <t>工事範囲区分（廃止）（その他選択時）</t>
  </si>
  <si>
    <t>工事範囲区分（新設）</t>
  </si>
  <si>
    <t>工事範囲区分（新設）（その他選択時）</t>
  </si>
  <si>
    <t>接続申込設備名</t>
  </si>
  <si>
    <t>接続申込設備番号</t>
  </si>
  <si>
    <t>サービス廃止理由</t>
  </si>
  <si>
    <t>サービス廃止理由（その他選択時）</t>
  </si>
  <si>
    <t>ビルオーナ／ビル管理者立会い要否</t>
  </si>
  <si>
    <t>ビルオーナ／ビル管理者：会社・部署名</t>
  </si>
  <si>
    <t>ビルオーナ／ビル管理者：担当者名</t>
  </si>
  <si>
    <t>ビルオーナ／ビル管理者：電話番号</t>
  </si>
  <si>
    <t>ビルオーナ／ビル管理者：ＦＡＸ番号</t>
  </si>
  <si>
    <t>ビルオーナ／ビル管理者：メールアドレス</t>
  </si>
  <si>
    <t>自営端末設置有無</t>
  </si>
  <si>
    <t>自営端末設置：会社・部署名</t>
  </si>
  <si>
    <t>自営端末設置：担当者</t>
  </si>
  <si>
    <t>自営端末設置：電話番号</t>
  </si>
  <si>
    <t>工事等連絡先</t>
  </si>
  <si>
    <t>その他現場立会い要否</t>
  </si>
  <si>
    <t>現場調査・工事立会い者：会社・部署名</t>
  </si>
  <si>
    <t>現場調査・工事立会い者：担当者名</t>
  </si>
  <si>
    <t>現場調査・工事立会い者：電話番号</t>
  </si>
  <si>
    <t>現場調査・工事立会い者：ＦＡＸ番号</t>
  </si>
  <si>
    <t>現場調査・工事立会い者：メールアドレス</t>
  </si>
  <si>
    <t>利用部門管理番号</t>
  </si>
  <si>
    <t>他事業者様受付番号</t>
  </si>
  <si>
    <t>心線枝番号</t>
  </si>
  <si>
    <t>事業者ＩＤ</t>
  </si>
  <si>
    <t>事業者名</t>
  </si>
  <si>
    <t>関連オーダ番号１</t>
  </si>
  <si>
    <t>関連オーダ番号２</t>
  </si>
  <si>
    <t>提供可能時期（１次回答）</t>
  </si>
  <si>
    <t>納期情報定型記事</t>
  </si>
  <si>
    <t>納期情報非定型記事</t>
  </si>
  <si>
    <t>収容区域コード</t>
  </si>
  <si>
    <t>収容区域名</t>
  </si>
  <si>
    <t>ＮＴＴ収容ビルコード</t>
  </si>
  <si>
    <t>ＮＴＴ収容ビル名</t>
  </si>
  <si>
    <t>検討結果回答期限</t>
  </si>
  <si>
    <t>記事欄（受付関連）</t>
  </si>
  <si>
    <t>サービス切替方法</t>
  </si>
  <si>
    <t>サービス切替方法（その他選択時）</t>
  </si>
  <si>
    <t>旧回線サービス種別</t>
  </si>
  <si>
    <t>旧回線サービス品目</t>
  </si>
  <si>
    <t>ＳＯ工事依頼有無</t>
  </si>
  <si>
    <t>旧契約者回線分類番号</t>
  </si>
  <si>
    <t>旧回線ＩＤ/旧電話番号</t>
  </si>
  <si>
    <t>所外ＳＯ工事要否</t>
  </si>
  <si>
    <t>所外ＳＯ工事ＤＢ補正要否</t>
  </si>
  <si>
    <t>所内ＳＯ工事要否</t>
  </si>
  <si>
    <t>CDN実施依頼区分</t>
  </si>
  <si>
    <t>ＣＤＮ依頼日</t>
  </si>
  <si>
    <t>CDN実施予定日</t>
  </si>
  <si>
    <t>ＣＤＮ実施予定時間帯</t>
  </si>
  <si>
    <t>現場調査予定日</t>
  </si>
  <si>
    <t>現場調査予定時間帯</t>
  </si>
  <si>
    <t>お客様意向</t>
  </si>
  <si>
    <t>お客様意向結果確認日</t>
  </si>
  <si>
    <t>サービス開通希望日（２次回答時）</t>
  </si>
  <si>
    <t>記事欄（お客様意向内容）</t>
  </si>
  <si>
    <t>光心線提供依頼日（意向確認結果通知日）</t>
  </si>
  <si>
    <t>光心線提供依頼元：担当者名</t>
  </si>
  <si>
    <t>光心線提供依頼元：電話番号</t>
  </si>
  <si>
    <t>お客様意向確認区分</t>
  </si>
  <si>
    <t>ＳＯ工事日調整実施日</t>
  </si>
  <si>
    <t>ＳＯ工事予定日</t>
  </si>
  <si>
    <t>ＳＯ工事予定時間帯</t>
  </si>
  <si>
    <t>記事欄（意向確認・ＳＯ工事日調整）</t>
  </si>
  <si>
    <t>調整担当：担当者名</t>
  </si>
  <si>
    <t>調整担当：電話番号</t>
  </si>
  <si>
    <t>ＳＯ工事依頼日</t>
  </si>
  <si>
    <t>利用部門投入担当者名</t>
  </si>
  <si>
    <t>利用部門投入担当電話番号</t>
  </si>
  <si>
    <t>開通予定日等遅延理由</t>
  </si>
  <si>
    <t>契約サービス</t>
  </si>
  <si>
    <t>申込サービス</t>
  </si>
  <si>
    <t>注文区分</t>
  </si>
  <si>
    <t>注文種類</t>
  </si>
  <si>
    <t>変更区分</t>
  </si>
  <si>
    <t>契約者名</t>
  </si>
  <si>
    <t>契約者名（フリガナ）</t>
  </si>
  <si>
    <t>契約者住所</t>
  </si>
  <si>
    <t>保守プラン</t>
  </si>
  <si>
    <t>利用者名</t>
  </si>
  <si>
    <t>利用者：連絡先電話番号</t>
  </si>
  <si>
    <t>利用者：ＦＡＸ番号</t>
  </si>
  <si>
    <t>利用者：メールアドレス</t>
  </si>
  <si>
    <t>設置場所：郵便番号</t>
  </si>
  <si>
    <t>設置場所：住所コード</t>
  </si>
  <si>
    <t>設置場所住所（ハイレベル）</t>
  </si>
  <si>
    <t>設置場所：住所（小字・番地号）</t>
  </si>
  <si>
    <t>建物名１</t>
  </si>
  <si>
    <t>建物名２</t>
  </si>
  <si>
    <t>建物名３</t>
  </si>
  <si>
    <t>設置場所：様方等</t>
  </si>
  <si>
    <t>住居形態</t>
  </si>
  <si>
    <t>設置場所：既設電話番号</t>
  </si>
  <si>
    <t>設置場所：既設回線ID番号</t>
  </si>
  <si>
    <t>設置場所：既設サービス</t>
  </si>
  <si>
    <t>ＳＯ工事依頼受領日</t>
  </si>
  <si>
    <t>工事依頼受領担当：担当者名</t>
  </si>
  <si>
    <t>工事依頼受領担当：電話番号</t>
  </si>
  <si>
    <t>フィルタ利用希望有無</t>
  </si>
  <si>
    <t>ＮＴＴ局内伝送路接続希望有無</t>
  </si>
  <si>
    <t>お客様引込設備名</t>
  </si>
  <si>
    <t>お客様引込設備番号</t>
  </si>
  <si>
    <t>ケーブル名（参考）</t>
  </si>
  <si>
    <t>方向コード（参考）</t>
  </si>
  <si>
    <t>光心線番号（参考）</t>
  </si>
  <si>
    <t>固配番号+サブキー</t>
  </si>
  <si>
    <t>ＲＴ設備名</t>
  </si>
  <si>
    <t>ＲＴ設備番号</t>
  </si>
  <si>
    <t>ＣＤＮ会社・部署名</t>
  </si>
  <si>
    <t>ＣＤＮ担当者名</t>
  </si>
  <si>
    <t>ＣＤＮ担当者電話番号</t>
  </si>
  <si>
    <t>ＣＤＮ担当者メールアドレス</t>
  </si>
  <si>
    <t>お客様建物状況</t>
  </si>
  <si>
    <t>お客様ビル（建物）完成予定日</t>
  </si>
  <si>
    <t>光配線盤取付折衝状況</t>
  </si>
  <si>
    <t>光配線盤取付可能予定日</t>
  </si>
  <si>
    <t>自営構内ケーブル（縦系）区間利用有無</t>
  </si>
  <si>
    <t>自営光屋内配線（横系）区間利用有無</t>
  </si>
  <si>
    <t>ビル引込配管有無</t>
  </si>
  <si>
    <t>ビル引込配管工事完了予定日</t>
  </si>
  <si>
    <t>ビル構内ケーブル設置用設備（配管・ラック等）有無</t>
  </si>
  <si>
    <t>ビル構内ケーブル設置用設備工事完了予定日</t>
  </si>
  <si>
    <t>架空引込対応自営設備折衝状況</t>
  </si>
  <si>
    <t>架空引込対応自営設備工事完了予定日</t>
  </si>
  <si>
    <t>お客様建物設備工事完了予定日</t>
  </si>
  <si>
    <t>お客様建物設備工事完了区分</t>
  </si>
  <si>
    <t>ビル配管系統図（弱電）有無</t>
  </si>
  <si>
    <t>フロア図面有無</t>
  </si>
  <si>
    <t>電源有無　</t>
  </si>
  <si>
    <t>入館及び入室届要否</t>
  </si>
  <si>
    <t>入館及び入室届出先</t>
  </si>
  <si>
    <t>入館及び入室届出先（その他選択時）</t>
  </si>
  <si>
    <t>簡易図面作成状況</t>
  </si>
  <si>
    <t>光アクセス装置有無</t>
  </si>
  <si>
    <t>記事欄（ＣＤＮ関連）</t>
  </si>
  <si>
    <t>お客様建物設備工事完了日</t>
  </si>
  <si>
    <t>お客様建物設備工事完了登録日</t>
  </si>
  <si>
    <t>お客様建物設備工事完了確認担当：担当者名</t>
  </si>
  <si>
    <t>お客様建物設備工事完了確認担当：電話番号</t>
  </si>
  <si>
    <t>第１光成端盤設置スペース有無</t>
  </si>
  <si>
    <t>最寄光配線盤設置スペース有無</t>
  </si>
  <si>
    <t>１回線当たりの必要心線数</t>
  </si>
  <si>
    <t>ＣＤＮ完了日</t>
  </si>
  <si>
    <t>ＣＤＮ実施担当者</t>
  </si>
  <si>
    <t>ＣＤＮ実施担当者電話番号</t>
  </si>
  <si>
    <t>CDN稼働時間</t>
  </si>
  <si>
    <t>ＲＴ収容位置</t>
  </si>
  <si>
    <t>記事欄（所内）</t>
  </si>
  <si>
    <t>所内設備選定担当：担当者</t>
  </si>
  <si>
    <t>所内設備選定担当：電話番号</t>
  </si>
  <si>
    <t>２次納期回答日</t>
  </si>
  <si>
    <t>光回線終端装置種類</t>
  </si>
  <si>
    <t>光回線終端装置種類（その他選択時）</t>
  </si>
  <si>
    <t>現場調査希望日</t>
  </si>
  <si>
    <t>現場調査希望時間帯</t>
  </si>
  <si>
    <t>他事業者工事希望日</t>
  </si>
  <si>
    <t>他事業者工事希望時間帯</t>
  </si>
  <si>
    <t>設置場所住所情報</t>
  </si>
  <si>
    <t>中間配線盤（新たな配線盤）利用希望</t>
  </si>
  <si>
    <t>中間配線盤：フロア名（依頼情報）</t>
  </si>
  <si>
    <t>中間配線盤：フロア群（依頼情報）</t>
  </si>
  <si>
    <t>中間配線盤：成端架名称（依頼情報）</t>
  </si>
  <si>
    <t>中間配線盤：架番号（依頼情報）</t>
  </si>
  <si>
    <t>中間配線盤：段（依頼情報）</t>
  </si>
  <si>
    <t>中間配線盤：列（依頼情報）</t>
  </si>
  <si>
    <t>中間配線盤：ポート番号（端子番号）（依頼情報）</t>
  </si>
  <si>
    <t>他事業者キャビネット設置希望有無</t>
  </si>
  <si>
    <t>他事業者キャビネット設置希望場所</t>
  </si>
  <si>
    <t>他事業者キャビネット既設有無</t>
  </si>
  <si>
    <t>契約開始日</t>
  </si>
  <si>
    <t>中間配線盤つながり情報</t>
  </si>
  <si>
    <t>追加情報登録有無</t>
  </si>
  <si>
    <t>CC廃止側ID（受付時）</t>
  </si>
  <si>
    <t>保留光屋内配線利用希望</t>
  </si>
  <si>
    <t>時刻指定（依頼）</t>
  </si>
  <si>
    <t>テープ分散（依頼）</t>
  </si>
  <si>
    <t>融着接続（依頼）</t>
  </si>
  <si>
    <t>移動体基地設置</t>
  </si>
  <si>
    <t>主端末回線ID</t>
  </si>
  <si>
    <t>共通住所ID</t>
  </si>
  <si>
    <t>派遣区分</t>
  </si>
  <si>
    <t>S0742_InnerBranchCode_1</t>
  </si>
  <si>
    <t>S0742_OtherEnterpriseTransferStatus_1</t>
  </si>
  <si>
    <t>S0742_SubscriptionName_1</t>
  </si>
  <si>
    <t>S0742_SubscriptionTelNumber_1</t>
  </si>
  <si>
    <t>S0742_SubscriptionFax_1</t>
  </si>
  <si>
    <t>S0742_SubscriptionMail_1</t>
  </si>
  <si>
    <t>S0742_RequestOpenDate_1</t>
  </si>
  <si>
    <t>S0742_ContactCompany_1</t>
  </si>
  <si>
    <t>S0742_ContactName_1</t>
  </si>
  <si>
    <t>S0742_ContactNumber_1</t>
  </si>
  <si>
    <t>S0742_ContactFax_1</t>
  </si>
  <si>
    <t>S0742_ContactMail_1</t>
  </si>
  <si>
    <t>S0742_SpecificMemo_1</t>
  </si>
  <si>
    <t>S0742_ReceiptDate_1</t>
  </si>
  <si>
    <t>S0742_LineServiceKind_1</t>
  </si>
  <si>
    <t>S0742_BusinessWitnessFlag_1</t>
  </si>
  <si>
    <t>S0742_BusinessmanName_1</t>
  </si>
  <si>
    <t>S0742_BusinessCompany_1</t>
  </si>
  <si>
    <t>S0742_BusinessTelNumber_1</t>
  </si>
  <si>
    <t>S0742_BusinessMail_1</t>
  </si>
  <si>
    <t>S0742_ReceiptBranch_1</t>
  </si>
  <si>
    <t>S0742_ReceiptTelNumber_1</t>
  </si>
  <si>
    <t>S0742_ReceiptMail_1</t>
  </si>
  <si>
    <t>S0742_EquipmentAbolitionRequestClass_1</t>
  </si>
  <si>
    <t>S0742_EquipmentAbolitionRequestClassMemo_1</t>
  </si>
  <si>
    <t>S0742_RequestNewRangeMemo_1</t>
  </si>
  <si>
    <t>S0742_AccessOrderName_1</t>
  </si>
  <si>
    <t>S0742_AccessOrderNumber_1</t>
  </si>
  <si>
    <t>S0742_ServiceAbolitionMainReasonMemo_1</t>
  </si>
  <si>
    <t>S0742_ManagerWitnessFlag_1</t>
  </si>
  <si>
    <t>S0742_ManageName_1</t>
  </si>
  <si>
    <t>S0742_ManageTelNumber_1</t>
  </si>
  <si>
    <t>S0742_ManageFax_1</t>
  </si>
  <si>
    <t>S0742_ManageMail_1</t>
  </si>
  <si>
    <t>S0742_SetFlag_1</t>
  </si>
  <si>
    <t>S0742_SetWorkCompany_1</t>
  </si>
  <si>
    <t>S0742_SetWorkPersonName_1</t>
  </si>
  <si>
    <t>S0742_SetWorkTelNumber_1</t>
  </si>
  <si>
    <t>S0742_WorkContactPoint_1</t>
  </si>
  <si>
    <t>S0742_SpotWorkWitnessFlag_1</t>
  </si>
  <si>
    <t>S0742_WitnessCompany_1</t>
  </si>
  <si>
    <t>S0742_WitnessPersonName_1</t>
  </si>
  <si>
    <t>S0742_WitnessTelNumber_1</t>
  </si>
  <si>
    <t>S0742_WitnessFax_1</t>
  </si>
  <si>
    <t>S0742_WitnessMail_1</t>
  </si>
  <si>
    <t>S0742_ContractId_1</t>
  </si>
  <si>
    <t>S0742_OtherProjectReceiptNumber_1</t>
  </si>
  <si>
    <t>S0742_OpticalCablebranchNumberReferecne_1</t>
  </si>
  <si>
    <t>S0742_EnterpriseId_1</t>
  </si>
  <si>
    <t>S0742_EnterpriseName_1</t>
  </si>
  <si>
    <t>S0742_RelatedOrderNumber1_1</t>
  </si>
  <si>
    <t>S0742_RelatedOrderNumber1No2_1</t>
  </si>
  <si>
    <t>S0742_DeadlineFormatMemo_1</t>
  </si>
  <si>
    <t>S0742_DeadlineUnFormatMemo_1</t>
  </si>
  <si>
    <t>S0742_info_SyuyouCode_1</t>
  </si>
  <si>
    <t>S0742_AccommodateExchangeName_1</t>
  </si>
  <si>
    <t>S0742_NTTBlcd_1</t>
  </si>
  <si>
    <t>S0742_NTTBlnm_1</t>
  </si>
  <si>
    <t>S0742_AnswerExpirationDate_1</t>
  </si>
  <si>
    <t>S0742_ReceiptTaskMemo_1</t>
  </si>
  <si>
    <t>S0742_RequestChangeWayClass_1</t>
  </si>
  <si>
    <t>S0742_RequestChangeWayClassMemo_1</t>
  </si>
  <si>
    <t>S0742_OldLineSrviceKind_1</t>
  </si>
  <si>
    <t>S0742_OldServiceKind_1</t>
  </si>
  <si>
    <t>S0742_SORequestFlag_1</t>
  </si>
  <si>
    <t>S0742_OldTelNumber_1</t>
  </si>
  <si>
    <t>S0742_OldLineId_1</t>
  </si>
  <si>
    <t>S0742_OutdoorSOWorkFlag_1</t>
  </si>
  <si>
    <t>S0742_OutdoorDBCorrectionFlag_1</t>
  </si>
  <si>
    <t>S0742_CordinateRequestClass_1</t>
  </si>
  <si>
    <t>S0742_CordinateRequestDate_1</t>
  </si>
  <si>
    <t>S0742_CDNResearchExpectedDate_1</t>
  </si>
  <si>
    <t>S0742_CDNActionTime_1</t>
  </si>
  <si>
    <t>S0742_CustomerIndicateClass_1</t>
  </si>
  <si>
    <t>S0742_CustomerIndicateConfirmationDate_1</t>
  </si>
  <si>
    <t>S0742_OpenServiceExpectedDate_1</t>
  </si>
  <si>
    <t>S0742_CustomerRequestStatusMemo_1</t>
  </si>
  <si>
    <t>S0742_OpticalManagePostReportDate_1</t>
  </si>
  <si>
    <t>S0742_InputArrangementName_1</t>
  </si>
  <si>
    <t>S0742_InputArrangementTelNumber_1</t>
  </si>
  <si>
    <t>S0742_UserRequestCertifyClass_1</t>
  </si>
  <si>
    <t>S0742_OfferTimeAnswerDate_1</t>
  </si>
  <si>
    <t>S0742_AdjustOpenTime_1</t>
  </si>
  <si>
    <t>S0742_UserRequestCertifySituation_1</t>
  </si>
  <si>
    <t>S0742_InputReservationName_1</t>
  </si>
  <si>
    <t>S0742_InputReservationTelNumber_1</t>
  </si>
  <si>
    <t>S0742_WorkOrderDate_1</t>
  </si>
  <si>
    <t>S0742_InputSOWorkName_1</t>
  </si>
  <si>
    <t>S0742_InputSOWorkTelNumber_1</t>
  </si>
  <si>
    <t>S0742_OpenDelayReason_1</t>
  </si>
  <si>
    <t>S0742_ServiceContractInfo_1</t>
  </si>
  <si>
    <t>S0742_ServiceCode_1</t>
  </si>
  <si>
    <t>S0742_OrderSection_1</t>
  </si>
  <si>
    <t>S0742_ServiceActionCode_1</t>
  </si>
  <si>
    <t>S0742_OrderClass_1</t>
  </si>
  <si>
    <t>S0742_ContractorName_1</t>
  </si>
  <si>
    <t>S0742_ContractorKana_1</t>
  </si>
  <si>
    <t>S0742_ContractorAddress_1</t>
  </si>
  <si>
    <t>S0742_MaintenancePlan_1</t>
  </si>
  <si>
    <t>S0742_UserTelNumber_1</t>
  </si>
  <si>
    <t>S0742_UserFax_1</t>
  </si>
  <si>
    <t>S0742_UserMail_1</t>
  </si>
  <si>
    <t>S0742_SetZipCode_1</t>
  </si>
  <si>
    <t>S0742_SetAddressCode_1</t>
  </si>
  <si>
    <t>S0742_SetHighAddress_1</t>
  </si>
  <si>
    <t>S0742_SetLowAddress_1</t>
  </si>
  <si>
    <t>S0742_SetBuildingName_1</t>
  </si>
  <si>
    <t>S0742_SetFloor_1</t>
  </si>
  <si>
    <t>S0742_SetRoomNumber_1</t>
  </si>
  <si>
    <t>S0742_SetTenantName_1</t>
  </si>
  <si>
    <t>S0742_ResidenceStatus_1</t>
  </si>
  <si>
    <t>S0742_EstablishedTelNumber_1</t>
  </si>
  <si>
    <t>S0742_EstablishedIDNumber_1</t>
  </si>
  <si>
    <t>S0742_EstablishedService_1</t>
  </si>
  <si>
    <t>S0741_SORequestReceiptDate_1</t>
  </si>
  <si>
    <t>S0741_SOConstructionRequestName_1</t>
  </si>
  <si>
    <t>S0741_InternalLine_1</t>
  </si>
  <si>
    <t>S0741_CustomerLeadLinePoleName_1</t>
  </si>
  <si>
    <t>S0741_EquipmentNumber_1</t>
  </si>
  <si>
    <t>S0741_CableNameReference_1</t>
  </si>
  <si>
    <t>S0741_DirectionCodeReference_1</t>
  </si>
  <si>
    <t>S0741_OpticalCableNumberReferecne_1</t>
  </si>
  <si>
    <t>S0741_FixLineNumber_1</t>
  </si>
  <si>
    <t>S0741_RTName_1</t>
  </si>
  <si>
    <t>S0741_RTNumber_1</t>
  </si>
  <si>
    <t>S0741_CDNCompany_1</t>
  </si>
  <si>
    <t>S0741_CDNName_1</t>
  </si>
  <si>
    <t>S0741_CDNTelNumber_1</t>
  </si>
  <si>
    <t>S0741_CDNMail_1</t>
  </si>
  <si>
    <t>S0741_BuildingStatus_1</t>
  </si>
  <si>
    <t>S0741_BuildingCompleteTime_1</t>
  </si>
  <si>
    <t>S0741_OpricalLineBoardSetSpaceStatus_1</t>
  </si>
  <si>
    <t>S0741_OpticalLineBoardSetRelatedMemo_1</t>
  </si>
  <si>
    <t>S0741_OwnCableUseFlag_1</t>
  </si>
  <si>
    <t>S0741_OwnOpticalCableUseFlag_1</t>
  </si>
  <si>
    <t>S0741_LeadBuildingPipeFlag_1</t>
  </si>
  <si>
    <t>S0741_LeadBuildingPipeMemo_1</t>
  </si>
  <si>
    <t>S0741_BuildingPipeFlag_1</t>
  </si>
  <si>
    <t>S0741_BuildingPipeMemo_1</t>
  </si>
  <si>
    <t>S0741_IndoorKeepPoint_1</t>
  </si>
  <si>
    <t>S0741_IndoorKeepPointMemo_1</t>
  </si>
  <si>
    <t>S0741_WallPierceMemo_1</t>
  </si>
  <si>
    <t>S0741_EquipmentWorkEndSection_1</t>
  </si>
  <si>
    <t>S0741_BuildingPipeSketchFlag_1</t>
  </si>
  <si>
    <t>S0741_FloorSketchFlag_1</t>
  </si>
  <si>
    <t>S0741_PowerSupplyFlag_1</t>
  </si>
  <si>
    <t>S0741_EnterBuildingNoticeFlag_1</t>
  </si>
  <si>
    <t>S0741_EnterBuildingNoticeOffice_1</t>
  </si>
  <si>
    <t>S0741_EnterBuildingNoticeOfficeMemo_1</t>
  </si>
  <si>
    <t>S0741_ShowRouteAndSketch_1</t>
  </si>
  <si>
    <t>S0741_OpticalAccessEquipmentFlag_1</t>
  </si>
  <si>
    <t>S0741_CDNSpecificMemo_1</t>
  </si>
  <si>
    <t>S0741_ConstructionEndDate_1</t>
  </si>
  <si>
    <t>S0741_ConstructionEndRegisterDate_1</t>
  </si>
  <si>
    <t>S0741_ConstructionEndConfirmationName_1</t>
  </si>
  <si>
    <t>S0741_ConstructionEndConfirmationTel_1</t>
  </si>
  <si>
    <t>S0741_OpticalLineBoardSpace_1</t>
  </si>
  <si>
    <t>S0741_FinalOpticalLineBoardSpace_1</t>
  </si>
  <si>
    <t>S0741_WireNumberPer1_1</t>
  </si>
  <si>
    <t>S0741_CordinateActionDate_1</t>
  </si>
  <si>
    <t>S0741_CordinateName_1</t>
  </si>
  <si>
    <t>S0741_CordinateTelNumber_1</t>
  </si>
  <si>
    <t>S0741_CordinateOperatingTime_1</t>
  </si>
  <si>
    <t>S0741_RTAccommodation_1</t>
  </si>
  <si>
    <t>S0741_WithinSpecificMemo_1</t>
  </si>
  <si>
    <t>S0741_InputInternalTerminalReserveName_1</t>
  </si>
  <si>
    <t>S0741_InputInternalTerminalReserveTelNumber_1</t>
  </si>
  <si>
    <t>S0741_SecondDeadlineAnswerDate_1</t>
  </si>
  <si>
    <t>S0741_OpticalLineEndEquipmentKindMemo_1</t>
  </si>
  <si>
    <t>S0742_SpotResearchRequestTime_1</t>
  </si>
  <si>
    <t>S0742_OtherCarrierWorkOrderRequestDate_1</t>
  </si>
  <si>
    <t>S0742_OtherCarrierWorkOrderRequestTime_1</t>
  </si>
  <si>
    <t>S0742_InstallationAddressInfo_1</t>
  </si>
  <si>
    <t>S0742_InterimLineBoardUserRequestFlag_1</t>
  </si>
  <si>
    <t>S0742_InterimLineBoardFloorName_1</t>
  </si>
  <si>
    <t>S0742_InterimLineBoardFloorGroup_1</t>
  </si>
  <si>
    <t>S0742_InterimLineBoardFrameName_1</t>
  </si>
  <si>
    <t>S0742_InterimLineBoardFrameNumber_1</t>
  </si>
  <si>
    <t>S0742_InterimLineBoardStage_1</t>
  </si>
  <si>
    <t>S0742_InterimLineBoardSequence_1</t>
  </si>
  <si>
    <t>S0742_InterimLineBoardPortNumber_1</t>
  </si>
  <si>
    <t>S0742_OtherCarrierCabinetSetRequestFlag_1</t>
  </si>
  <si>
    <t>S0742_OtherCarrierCabinetSetRequestPlace_1</t>
  </si>
  <si>
    <t>S0742_OtherCarrierCabinetSetFlag_1</t>
  </si>
  <si>
    <t>S0742_ContractStartDate_1</t>
  </si>
  <si>
    <t>S0742_AdditionalRegistrationFlag_1</t>
  </si>
  <si>
    <t>S0742_CcDoubleWorkRequestFlag_1</t>
  </si>
  <si>
    <t>S0742_CcAbolitionContractID_1</t>
  </si>
  <si>
    <t>S0742_OpticalIndoorConstructionRequest_1</t>
  </si>
  <si>
    <t>S0742_FusionSpliceRequest_1</t>
  </si>
  <si>
    <t>S0742_MobileBaseStation_1</t>
  </si>
  <si>
    <t>S0742_CommonAddressID_1</t>
  </si>
  <si>
    <t>S0742_Alpf.DiyCorrespond_1</t>
  </si>
  <si>
    <t>S0742_ConstructionDispatchFlg_1</t>
  </si>
  <si>
    <t>半角英字</t>
    <rPh sb="0" eb="2">
      <t>ハンカク</t>
    </rPh>
    <rPh sb="2" eb="4">
      <t>エイジ</t>
    </rPh>
    <phoneticPr fontId="2"/>
  </si>
  <si>
    <t>半角英数字</t>
    <rPh sb="0" eb="2">
      <t>ハンカク</t>
    </rPh>
    <rPh sb="2" eb="5">
      <t>エイスウジ</t>
    </rPh>
    <phoneticPr fontId="2"/>
  </si>
  <si>
    <t>半角数字</t>
    <phoneticPr fontId="2"/>
  </si>
  <si>
    <t>半角数字</t>
    <phoneticPr fontId="2"/>
  </si>
  <si>
    <t>半角</t>
    <rPh sb="0" eb="2">
      <t>ハンカク</t>
    </rPh>
    <phoneticPr fontId="2"/>
  </si>
  <si>
    <t>-</t>
    <phoneticPr fontId="2"/>
  </si>
  <si>
    <t>1313</t>
  </si>
  <si>
    <t>64</t>
  </si>
  <si>
    <t>10</t>
  </si>
  <si>
    <t>12</t>
  </si>
  <si>
    <t>16</t>
  </si>
  <si>
    <t>39</t>
  </si>
  <si>
    <t>43</t>
  </si>
  <si>
    <t>1203</t>
  </si>
  <si>
    <t>47</t>
  </si>
  <si>
    <t>8</t>
  </si>
  <si>
    <t>145</t>
  </si>
  <si>
    <t>1293</t>
  </si>
  <si>
    <t>1294</t>
  </si>
  <si>
    <t>88</t>
  </si>
  <si>
    <t>32</t>
  </si>
  <si>
    <t>277</t>
  </si>
  <si>
    <t>347</t>
  </si>
  <si>
    <t>351</t>
  </si>
  <si>
    <t>1255</t>
  </si>
  <si>
    <t>1878</t>
  </si>
  <si>
    <t>7</t>
  </si>
  <si>
    <t>1600</t>
  </si>
  <si>
    <t>561</t>
  </si>
  <si>
    <t>6</t>
  </si>
  <si>
    <t>823</t>
  </si>
  <si>
    <t>1202</t>
  </si>
  <si>
    <t>1206</t>
  </si>
  <si>
    <t>93</t>
  </si>
  <si>
    <t>97</t>
  </si>
  <si>
    <t>98</t>
  </si>
  <si>
    <t>99</t>
  </si>
  <si>
    <t>102</t>
  </si>
  <si>
    <t>108</t>
  </si>
  <si>
    <t>1211</t>
  </si>
  <si>
    <t>116</t>
  </si>
  <si>
    <t>117</t>
  </si>
  <si>
    <t>119</t>
  </si>
  <si>
    <t>120</t>
  </si>
  <si>
    <t>141</t>
  </si>
  <si>
    <t>174</t>
  </si>
  <si>
    <t>179</t>
  </si>
  <si>
    <t>192</t>
  </si>
  <si>
    <t>1710</t>
  </si>
  <si>
    <t>1712</t>
  </si>
  <si>
    <t>1714</t>
  </si>
  <si>
    <t>1722</t>
  </si>
  <si>
    <t>1762</t>
  </si>
  <si>
    <t>2404</t>
  </si>
  <si>
    <t>2405</t>
  </si>
  <si>
    <t>2406</t>
  </si>
  <si>
    <t>2407</t>
  </si>
  <si>
    <t>2408</t>
  </si>
  <si>
    <t>1785</t>
  </si>
  <si>
    <t>CC同時工事希望</t>
    <phoneticPr fontId="2"/>
  </si>
  <si>
    <t>2402</t>
  </si>
  <si>
    <t>DIY対応</t>
    <phoneticPr fontId="2"/>
  </si>
  <si>
    <t>2247</t>
  </si>
  <si>
    <t>チャネルに対応するコードを設定する（例：光アンバンドル（DF）の場合9)</t>
    <phoneticPr fontId="2"/>
  </si>
  <si>
    <t>光ＳＯ情報流通（他事業者）　インターフェース電文（出力項目）</t>
    <phoneticPr fontId="2"/>
  </si>
  <si>
    <t>光ＳＯ情報流通（他事業者）　インターフェース電文（入力項目）</t>
    <phoneticPr fontId="2"/>
  </si>
  <si>
    <t>IF名</t>
    <rPh sb="2" eb="3">
      <t>メイ</t>
    </rPh>
    <phoneticPr fontId="2"/>
  </si>
  <si>
    <t>IF区分</t>
    <rPh sb="2" eb="4">
      <t>クブン</t>
    </rPh>
    <phoneticPr fontId="2"/>
  </si>
  <si>
    <t>光ＳＯ情報更新（他事業者）</t>
    <rPh sb="3" eb="5">
      <t>ジョウホウ</t>
    </rPh>
    <rPh sb="5" eb="7">
      <t>コウシン</t>
    </rPh>
    <phoneticPr fontId="2"/>
  </si>
  <si>
    <t>シート「Namespace」のIF区分が設定される。</t>
    <phoneticPr fontId="2"/>
  </si>
  <si>
    <t>半角英数字記号</t>
  </si>
  <si>
    <t>-</t>
    <phoneticPr fontId="2"/>
  </si>
  <si>
    <t>オーダ制御機能部の処理結果コード</t>
  </si>
  <si>
    <t>要求日時</t>
  </si>
  <si>
    <t>※本項目は半角英数カナの項目である。</t>
  </si>
  <si>
    <t>◎：必須項目</t>
    <rPh sb="2" eb="4">
      <t>ヒッス</t>
    </rPh>
    <rPh sb="4" eb="6">
      <t>コウモク</t>
    </rPh>
    <phoneticPr fontId="2"/>
  </si>
  <si>
    <t>〇：システム上の必須項目</t>
    <rPh sb="6" eb="7">
      <t>ジョウ</t>
    </rPh>
    <rPh sb="8" eb="10">
      <t>ヒッス</t>
    </rPh>
    <rPh sb="10" eb="12">
      <t>コウモク</t>
    </rPh>
    <phoneticPr fontId="2"/>
  </si>
  <si>
    <t>△：業務上の設定項目</t>
    <rPh sb="4" eb="5">
      <t>ジョウ</t>
    </rPh>
    <phoneticPr fontId="2"/>
  </si>
  <si>
    <t>◎</t>
    <phoneticPr fontId="2"/>
  </si>
  <si>
    <t>"9"固定</t>
    <rPh sb="3" eb="5">
      <t>コテイ</t>
    </rPh>
    <phoneticPr fontId="2"/>
  </si>
  <si>
    <t>◎
（144）</t>
    <phoneticPr fontId="2"/>
  </si>
  <si>
    <t>◎
（157）</t>
    <phoneticPr fontId="2"/>
  </si>
  <si>
    <t>◎
（146）</t>
    <phoneticPr fontId="2"/>
  </si>
  <si>
    <t>◎
（147）</t>
    <phoneticPr fontId="2"/>
  </si>
  <si>
    <t>◎
（150）</t>
    <phoneticPr fontId="2"/>
  </si>
  <si>
    <t>△</t>
    <phoneticPr fontId="2"/>
  </si>
  <si>
    <t>○</t>
    <phoneticPr fontId="2"/>
  </si>
  <si>
    <t>001</t>
    <phoneticPr fontId="2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</si>
  <si>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</si>
  <si>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</si>
  <si>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</si>
  <si>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</si>
  <si>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</si>
  <si>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</si>
  <si>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</si>
  <si>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</si>
  <si>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</si>
  <si>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</si>
  <si>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</si>
  <si>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</si>
  <si>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</si>
  <si>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</si>
  <si>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</si>
  <si>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</si>
  <si>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</si>
  <si>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</si>
  <si>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</si>
  <si>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</si>
  <si>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</si>
  <si>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</si>
  <si>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</si>
  <si>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</si>
  <si>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</si>
  <si>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</si>
  <si>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</si>
  <si>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</si>
  <si>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</si>
  <si>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</si>
  <si>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</si>
  <si>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</si>
  <si>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</si>
  <si>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</si>
  <si>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</si>
  <si>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</si>
  <si>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</si>
  <si>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設置場所：既設電話番号</t>
    <phoneticPr fontId="2"/>
  </si>
  <si>
    <t>040</t>
  </si>
  <si>
    <t>041</t>
  </si>
  <si>
    <t>設置場所：既設サービス</t>
    <phoneticPr fontId="2"/>
  </si>
  <si>
    <t>043</t>
  </si>
  <si>
    <t>044</t>
  </si>
  <si>
    <t>045</t>
  </si>
  <si>
    <t>046</t>
  </si>
  <si>
    <t>047</t>
  </si>
  <si>
    <t>048</t>
  </si>
  <si>
    <t>042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</si>
  <si>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</si>
  <si>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</si>
  <si>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</si>
  <si>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</si>
  <si>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</si>
  <si>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</si>
  <si>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</si>
  <si>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</si>
  <si>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</si>
  <si>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</si>
  <si>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</si>
  <si>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</si>
  <si>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</si>
  <si>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</si>
  <si>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</si>
  <si>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</si>
  <si>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</si>
  <si>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</si>
  <si>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</si>
  <si>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069</t>
  </si>
  <si>
    <t>071</t>
  </si>
  <si>
    <t>072</t>
  </si>
  <si>
    <t>073</t>
  </si>
  <si>
    <t>074</t>
  </si>
  <si>
    <t>075</t>
  </si>
  <si>
    <t>076</t>
  </si>
  <si>
    <t>070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</si>
  <si>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</si>
  <si>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</si>
  <si>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</si>
  <si>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</si>
  <si>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</si>
  <si>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</si>
  <si>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</si>
  <si>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</si>
  <si>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</si>
  <si>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</si>
  <si>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</si>
  <si>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</si>
  <si>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</si>
  <si>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</si>
  <si>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収容区域コード</t>
    <phoneticPr fontId="2"/>
  </si>
  <si>
    <t>△※</t>
    <phoneticPr fontId="2"/>
  </si>
  <si>
    <t>※未流通の場合、他事業者から稼働予約不可</t>
    <rPh sb="1" eb="2">
      <t>ミ</t>
    </rPh>
    <rPh sb="2" eb="4">
      <t>リュウツウ</t>
    </rPh>
    <rPh sb="5" eb="7">
      <t>バアイ</t>
    </rPh>
    <rPh sb="8" eb="10">
      <t>タジ</t>
    </rPh>
    <rPh sb="10" eb="12">
      <t>ギョウシャ</t>
    </rPh>
    <rPh sb="14" eb="16">
      <t>カドウ</t>
    </rPh>
    <rPh sb="16" eb="18">
      <t>ヨヤク</t>
    </rPh>
    <rPh sb="18" eb="20">
      <t>フカ</t>
    </rPh>
    <phoneticPr fontId="2"/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</si>
  <si>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</si>
  <si>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</si>
  <si>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</si>
  <si>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</si>
  <si>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</si>
  <si>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</si>
  <si>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</si>
  <si>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</si>
  <si>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</si>
  <si>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</si>
  <si>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</si>
  <si>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103</t>
  </si>
  <si>
    <t>104</t>
  </si>
  <si>
    <t>105</t>
  </si>
  <si>
    <t>106</t>
  </si>
  <si>
    <t>107</t>
  </si>
  <si>
    <t>記事欄（受付関連）</t>
    <phoneticPr fontId="2"/>
  </si>
  <si>
    <t>109</t>
  </si>
  <si>
    <t>110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</si>
  <si>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</si>
  <si>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</si>
  <si>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</si>
  <si>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</si>
  <si>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</si>
  <si>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</si>
  <si>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</si>
  <si>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</si>
  <si>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</si>
  <si>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118</t>
  </si>
  <si>
    <t>125</t>
  </si>
  <si>
    <t>127</t>
  </si>
  <si>
    <t>128</t>
  </si>
  <si>
    <t>130</t>
  </si>
  <si>
    <t>134</t>
  </si>
  <si>
    <t>135</t>
  </si>
  <si>
    <t>129</t>
  </si>
  <si>
    <t>137</t>
  </si>
  <si>
    <t>131</t>
  </si>
  <si>
    <t>138</t>
  </si>
  <si>
    <t>132</t>
  </si>
  <si>
    <t>139</t>
  </si>
  <si>
    <t>140</t>
  </si>
  <si>
    <t>142</t>
  </si>
  <si>
    <t>143</t>
  </si>
  <si>
    <t>144</t>
  </si>
  <si>
    <t>146</t>
  </si>
  <si>
    <t>147</t>
  </si>
  <si>
    <t>148</t>
  </si>
  <si>
    <t>153</t>
  </si>
  <si>
    <t>161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</si>
  <si>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</si>
  <si>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</si>
  <si>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</si>
  <si>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</si>
  <si>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</si>
  <si>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</si>
  <si>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</si>
  <si>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</si>
  <si>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</si>
  <si>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175</t>
  </si>
  <si>
    <t>176</t>
  </si>
  <si>
    <t>177</t>
  </si>
  <si>
    <t>178</t>
  </si>
  <si>
    <t>180</t>
  </si>
  <si>
    <t>181</t>
  </si>
  <si>
    <t>182</t>
  </si>
  <si>
    <t>183</t>
  </si>
  <si>
    <t>184</t>
  </si>
  <si>
    <t>207</t>
  </si>
  <si>
    <t>200</t>
  </si>
  <si>
    <t>214</t>
  </si>
  <si>
    <t>開通予定日等遅延理由</t>
    <phoneticPr fontId="2"/>
  </si>
  <si>
    <t>お客様意向結果確認日</t>
    <phoneticPr fontId="2"/>
  </si>
  <si>
    <t>サービス開通希望日（２次回答時）</t>
    <phoneticPr fontId="2"/>
  </si>
  <si>
    <t>ＣＤＮ稼働時間</t>
  </si>
  <si>
    <t>現場調査希望日</t>
    <rPh sb="0" eb="2">
      <t>ゲンバ</t>
    </rPh>
    <rPh sb="2" eb="4">
      <t>チョウサ</t>
    </rPh>
    <rPh sb="4" eb="7">
      <t>キボウビ</t>
    </rPh>
    <phoneticPr fontId="2"/>
  </si>
  <si>
    <t>現場調査希望時間帯</t>
    <rPh sb="0" eb="2">
      <t>ゲンバ</t>
    </rPh>
    <rPh sb="2" eb="4">
      <t>チョウサ</t>
    </rPh>
    <rPh sb="4" eb="6">
      <t>キボウ</t>
    </rPh>
    <rPh sb="6" eb="9">
      <t>ジカンタイ</t>
    </rPh>
    <phoneticPr fontId="2"/>
  </si>
  <si>
    <t>他事業者工事希望日</t>
    <phoneticPr fontId="2"/>
  </si>
  <si>
    <t>他事業者工事希望時間帯</t>
    <rPh sb="0" eb="2">
      <t>タジ</t>
    </rPh>
    <rPh sb="2" eb="4">
      <t>ギョウシャ</t>
    </rPh>
    <rPh sb="4" eb="6">
      <t>コウジ</t>
    </rPh>
    <rPh sb="6" eb="8">
      <t>キボウ</t>
    </rPh>
    <rPh sb="8" eb="11">
      <t>ジカンタイ</t>
    </rPh>
    <phoneticPr fontId="2"/>
  </si>
  <si>
    <t>設置場所住所情報</t>
    <rPh sb="0" eb="2">
      <t>セッチ</t>
    </rPh>
    <rPh sb="2" eb="4">
      <t>バショ</t>
    </rPh>
    <rPh sb="4" eb="6">
      <t>ジュウショ</t>
    </rPh>
    <rPh sb="6" eb="8">
      <t>ジョウホウ</t>
    </rPh>
    <phoneticPr fontId="2"/>
  </si>
  <si>
    <t>中間配線盤（新たな配線盤）利用希望</t>
    <rPh sb="0" eb="2">
      <t>チュウカン</t>
    </rPh>
    <rPh sb="2" eb="5">
      <t>ハイセンバン</t>
    </rPh>
    <rPh sb="6" eb="7">
      <t>アラ</t>
    </rPh>
    <rPh sb="9" eb="12">
      <t>ハイセンバン</t>
    </rPh>
    <rPh sb="13" eb="15">
      <t>リヨウ</t>
    </rPh>
    <rPh sb="15" eb="17">
      <t>キボウ</t>
    </rPh>
    <phoneticPr fontId="2"/>
  </si>
  <si>
    <t>※光SO情報更新を使わないオーダの場合：○　　使うオーダの場合：△</t>
    <rPh sb="1" eb="2">
      <t>ヒカリ</t>
    </rPh>
    <rPh sb="4" eb="6">
      <t>ジョウホウ</t>
    </rPh>
    <rPh sb="6" eb="8">
      <t>コウシン</t>
    </rPh>
    <rPh sb="9" eb="10">
      <t>ツカ</t>
    </rPh>
    <rPh sb="17" eb="19">
      <t>バアイ</t>
    </rPh>
    <rPh sb="23" eb="24">
      <t>ツカ</t>
    </rPh>
    <rPh sb="29" eb="31">
      <t>バアイ</t>
    </rPh>
    <phoneticPr fontId="2"/>
  </si>
  <si>
    <t>中間配線盤：フロア名（依頼情報）</t>
    <rPh sb="0" eb="2">
      <t>チュウカン</t>
    </rPh>
    <rPh sb="2" eb="5">
      <t>ハイセンバン</t>
    </rPh>
    <rPh sb="9" eb="10">
      <t>メイ</t>
    </rPh>
    <rPh sb="11" eb="13">
      <t>イライ</t>
    </rPh>
    <rPh sb="13" eb="15">
      <t>ジョウホウ</t>
    </rPh>
    <phoneticPr fontId="2"/>
  </si>
  <si>
    <t>中間配線盤：フロア群（依頼情報）</t>
    <rPh sb="0" eb="2">
      <t>チュウカン</t>
    </rPh>
    <rPh sb="2" eb="5">
      <t>ハイセンバン</t>
    </rPh>
    <rPh sb="9" eb="10">
      <t>グン</t>
    </rPh>
    <rPh sb="11" eb="13">
      <t>イライ</t>
    </rPh>
    <rPh sb="13" eb="15">
      <t>ジョウホウ</t>
    </rPh>
    <phoneticPr fontId="2"/>
  </si>
  <si>
    <t>中間配線盤：成端架名称（依頼情報）</t>
    <rPh sb="0" eb="2">
      <t>チュウカン</t>
    </rPh>
    <rPh sb="2" eb="5">
      <t>ハイセンバン</t>
    </rPh>
    <rPh sb="6" eb="8">
      <t>セイタン</t>
    </rPh>
    <rPh sb="8" eb="9">
      <t>カ</t>
    </rPh>
    <rPh sb="9" eb="11">
      <t>メイショウ</t>
    </rPh>
    <rPh sb="12" eb="14">
      <t>イライ</t>
    </rPh>
    <rPh sb="14" eb="16">
      <t>ジョウホウ</t>
    </rPh>
    <phoneticPr fontId="2"/>
  </si>
  <si>
    <t>中間配線盤：架番号（依頼情報）</t>
    <rPh sb="0" eb="2">
      <t>チュウカン</t>
    </rPh>
    <rPh sb="2" eb="5">
      <t>ハイセンバン</t>
    </rPh>
    <rPh sb="6" eb="7">
      <t>カ</t>
    </rPh>
    <rPh sb="7" eb="9">
      <t>バンゴウ</t>
    </rPh>
    <rPh sb="10" eb="12">
      <t>イライ</t>
    </rPh>
    <rPh sb="12" eb="14">
      <t>ジョウホウ</t>
    </rPh>
    <phoneticPr fontId="2"/>
  </si>
  <si>
    <t>中間配線盤：段（依頼情報）</t>
    <rPh sb="0" eb="2">
      <t>チュウカン</t>
    </rPh>
    <rPh sb="2" eb="5">
      <t>ハイセンバン</t>
    </rPh>
    <rPh sb="6" eb="7">
      <t>ダン</t>
    </rPh>
    <rPh sb="8" eb="10">
      <t>イライ</t>
    </rPh>
    <rPh sb="10" eb="12">
      <t>ジョウホウ</t>
    </rPh>
    <phoneticPr fontId="2"/>
  </si>
  <si>
    <t>中間配線盤：列（依頼情報）</t>
    <rPh sb="0" eb="2">
      <t>チュウカン</t>
    </rPh>
    <rPh sb="2" eb="5">
      <t>ハイセンバン</t>
    </rPh>
    <rPh sb="6" eb="7">
      <t>レツ</t>
    </rPh>
    <rPh sb="8" eb="10">
      <t>イライ</t>
    </rPh>
    <rPh sb="10" eb="12">
      <t>ジョウホウ</t>
    </rPh>
    <phoneticPr fontId="2"/>
  </si>
  <si>
    <t>中間配線盤：ポート番号（端子番号）（依頼情報）</t>
    <rPh sb="0" eb="2">
      <t>チュウカン</t>
    </rPh>
    <rPh sb="2" eb="5">
      <t>ハイセンバン</t>
    </rPh>
    <rPh sb="9" eb="11">
      <t>バンゴウ</t>
    </rPh>
    <rPh sb="12" eb="14">
      <t>タンシ</t>
    </rPh>
    <rPh sb="14" eb="16">
      <t>バンゴウ</t>
    </rPh>
    <rPh sb="18" eb="20">
      <t>イライ</t>
    </rPh>
    <rPh sb="20" eb="22">
      <t>ジョウホウ</t>
    </rPh>
    <phoneticPr fontId="2"/>
  </si>
  <si>
    <t>他事業者キャビネット設置希望有無</t>
    <rPh sb="0" eb="2">
      <t>タジ</t>
    </rPh>
    <rPh sb="2" eb="4">
      <t>ギョウシャ</t>
    </rPh>
    <rPh sb="10" eb="12">
      <t>セッチ</t>
    </rPh>
    <rPh sb="12" eb="14">
      <t>キボウ</t>
    </rPh>
    <rPh sb="14" eb="16">
      <t>ウム</t>
    </rPh>
    <phoneticPr fontId="2"/>
  </si>
  <si>
    <t>他事業者キャビネット設置希望場所</t>
    <rPh sb="0" eb="2">
      <t>タジ</t>
    </rPh>
    <rPh sb="2" eb="4">
      <t>ギョウシャ</t>
    </rPh>
    <rPh sb="10" eb="12">
      <t>セッチ</t>
    </rPh>
    <rPh sb="12" eb="14">
      <t>キボウ</t>
    </rPh>
    <rPh sb="14" eb="16">
      <t>バショ</t>
    </rPh>
    <phoneticPr fontId="2"/>
  </si>
  <si>
    <t>中間配線盤つながり情報</t>
    <rPh sb="0" eb="2">
      <t>チュウカン</t>
    </rPh>
    <rPh sb="2" eb="4">
      <t>ハイセン</t>
    </rPh>
    <rPh sb="4" eb="5">
      <t>バン</t>
    </rPh>
    <rPh sb="9" eb="11">
      <t>ジョウホウ</t>
    </rPh>
    <phoneticPr fontId="2"/>
  </si>
  <si>
    <t>他事業者キャビネット既設有無</t>
    <phoneticPr fontId="2"/>
  </si>
  <si>
    <t>契約開始日</t>
    <rPh sb="0" eb="2">
      <t>ケイヤク</t>
    </rPh>
    <rPh sb="2" eb="5">
      <t>カイシビ</t>
    </rPh>
    <phoneticPr fontId="2"/>
  </si>
  <si>
    <t>追加情報登録有無</t>
    <phoneticPr fontId="2"/>
  </si>
  <si>
    <t>稼働予約依頼種別</t>
    <rPh sb="2" eb="4">
      <t>ヨヤク</t>
    </rPh>
    <rPh sb="4" eb="6">
      <t>イライ</t>
    </rPh>
    <rPh sb="6" eb="8">
      <t>シュベツ</t>
    </rPh>
    <phoneticPr fontId="2"/>
  </si>
  <si>
    <t>CC廃止側ID（受付時）</t>
    <phoneticPr fontId="2"/>
  </si>
  <si>
    <t>保留光屋内配線利用希望</t>
    <phoneticPr fontId="2"/>
  </si>
  <si>
    <t>移動体基地設置</t>
    <rPh sb="0" eb="3">
      <t>イドウタイ</t>
    </rPh>
    <rPh sb="3" eb="5">
      <t>キチ</t>
    </rPh>
    <rPh sb="5" eb="7">
      <t>セッチ</t>
    </rPh>
    <phoneticPr fontId="2"/>
  </si>
  <si>
    <t>主端末回線ID</t>
    <phoneticPr fontId="2"/>
  </si>
  <si>
    <t>共通住所ID</t>
    <phoneticPr fontId="2"/>
  </si>
  <si>
    <t>DIY対応</t>
  </si>
  <si>
    <t>設備処理結果コード</t>
    <rPh sb="0" eb="2">
      <t>セツビ</t>
    </rPh>
    <rPh sb="2" eb="4">
      <t>ショリ</t>
    </rPh>
    <rPh sb="4" eb="6">
      <t>ケッカ</t>
    </rPh>
    <phoneticPr fontId="2"/>
  </si>
  <si>
    <t>MSGID</t>
    <phoneticPr fontId="2"/>
  </si>
  <si>
    <t>BPID</t>
    <phoneticPr fontId="2"/>
  </si>
  <si>
    <t>支店コード</t>
    <phoneticPr fontId="2"/>
  </si>
  <si>
    <t>注文種類</t>
    <phoneticPr fontId="2"/>
  </si>
  <si>
    <t>申込サービス</t>
    <phoneticPr fontId="2"/>
  </si>
  <si>
    <t>工事範囲区分（廃止）</t>
    <phoneticPr fontId="2"/>
  </si>
  <si>
    <t>統合ＳＯ番号</t>
    <phoneticPr fontId="2"/>
  </si>
  <si>
    <t>利用部門管理番号</t>
    <phoneticPr fontId="2"/>
  </si>
  <si>
    <t>契約者回線分類番号</t>
    <phoneticPr fontId="2"/>
  </si>
  <si>
    <t>申込回線サービス種別</t>
    <phoneticPr fontId="2"/>
  </si>
  <si>
    <t>SO工事依頼受領日</t>
  </si>
  <si>
    <t>工事依頼受領担当:担当者名</t>
  </si>
  <si>
    <t>光配線盤取付可能予定日</t>
    <phoneticPr fontId="2"/>
  </si>
  <si>
    <t>関連オーダ番号２</t>
    <phoneticPr fontId="2"/>
  </si>
  <si>
    <t>形式：半角英数字＋記号（ハイフン「-」）</t>
  </si>
  <si>
    <t>最小</t>
  </si>
  <si>
    <t>最大</t>
  </si>
  <si>
    <t>（※1）</t>
    <phoneticPr fontId="2"/>
  </si>
  <si>
    <t>ＩＦ名称（※2）</t>
    <rPh sb="2" eb="4">
      <t>メイショウ</t>
    </rPh>
    <phoneticPr fontId="2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</si>
  <si>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2"/>
  </si>
  <si>
    <t>※1　最小／最大はタグの数を示しており、最小「1」は値が設定されない場合空タグ（タグ有／値無）となることを示す。</t>
    <phoneticPr fontId="2"/>
  </si>
  <si>
    <t>最小「0」は、タグ無を許容することを示す。値の必須／任意については入力パターン表シート参照。</t>
    <phoneticPr fontId="2"/>
  </si>
  <si>
    <t>最小「0」は、タグ無を許容することを示す。値の必須／任意については出力パターン表シート参照。</t>
    <phoneticPr fontId="2"/>
  </si>
  <si>
    <t>※「入力パターン表」シートを参照</t>
    <phoneticPr fontId="2"/>
  </si>
  <si>
    <t>※「出力パターン表」シートを参照</t>
    <rPh sb="2" eb="4">
      <t>シュツリョク</t>
    </rPh>
    <phoneticPr fontId="2"/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</si>
  <si>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2"/>
  </si>
  <si>
    <t>NameSpace</t>
    <phoneticPr fontId="2"/>
  </si>
  <si>
    <t>IN</t>
    <phoneticPr fontId="2"/>
  </si>
  <si>
    <t>OUT</t>
    <phoneticPr fontId="2"/>
  </si>
  <si>
    <t>elementFormDefault</t>
  </si>
  <si>
    <t>qualified</t>
    <phoneticPr fontId="2"/>
  </si>
  <si>
    <t>http://schema.S0742.ntt-east.co.jp/soap/pd/darkfiber/requestFiberOrderOtherCarrier/In</t>
  </si>
  <si>
    <t>http://schema.S0742.ntt-east.co.jp/soap/pd/darkfiber/requestFiberOrderOtherCarrier/Out</t>
  </si>
  <si>
    <t>http://schema.S0742.ntt-east.co.jp/soap/pd/darkfiber/createFiberOrderOtherCarrier</t>
  </si>
  <si>
    <t>http://schema.S0742.ntt-east.co.jp/soap/pd/darkfiber/requestCorrectionFiberOrderOtherCarrier</t>
  </si>
  <si>
    <t>http://schema.S0742.ntt-east.co.jp/soap/pd/darkfiber/requestEquipmentOfferOtherCarrier</t>
    <phoneticPr fontId="2"/>
  </si>
  <si>
    <t>http://schema.S0742.ntt-east.co.jp/soap/pd/darkfiber/requestSoConstructionOtherCarrier</t>
    <phoneticPr fontId="2"/>
  </si>
  <si>
    <t>http://schema.S0742.ntt-east.co.jp/soap/pd/darkfiber/setDetailInfoFiberOrderOtherCarrier</t>
    <phoneticPr fontId="2"/>
  </si>
  <si>
    <t>項番</t>
    <rPh sb="0" eb="2">
      <t>コウバン</t>
    </rPh>
    <phoneticPr fontId="2"/>
  </si>
  <si>
    <t>項目名</t>
    <rPh sb="0" eb="2">
      <t>コウモク</t>
    </rPh>
    <rPh sb="2" eb="3">
      <t>メイ</t>
    </rPh>
    <phoneticPr fontId="2"/>
  </si>
  <si>
    <t>012</t>
    <phoneticPr fontId="2"/>
  </si>
  <si>
    <t>068</t>
  </si>
  <si>
    <t>126</t>
  </si>
  <si>
    <t>133</t>
  </si>
  <si>
    <t>136</t>
  </si>
  <si>
    <t>149</t>
  </si>
  <si>
    <t>150</t>
  </si>
  <si>
    <t>151</t>
  </si>
  <si>
    <t>152</t>
  </si>
  <si>
    <t>154</t>
  </si>
  <si>
    <t>155</t>
  </si>
  <si>
    <t>156</t>
  </si>
  <si>
    <t>157</t>
  </si>
  <si>
    <t>158</t>
  </si>
  <si>
    <t>159</t>
  </si>
  <si>
    <t>160</t>
  </si>
  <si>
    <t>162</t>
  </si>
  <si>
    <t>163</t>
  </si>
  <si>
    <t>164</t>
  </si>
  <si>
    <t>185</t>
  </si>
  <si>
    <t>186</t>
  </si>
  <si>
    <t>187</t>
  </si>
  <si>
    <t>188</t>
  </si>
  <si>
    <t>189</t>
  </si>
  <si>
    <t>190</t>
  </si>
  <si>
    <t>191</t>
  </si>
  <si>
    <t>193</t>
  </si>
  <si>
    <t>194</t>
  </si>
  <si>
    <t>195</t>
  </si>
  <si>
    <t>196</t>
  </si>
  <si>
    <t>197</t>
  </si>
  <si>
    <t>198</t>
  </si>
  <si>
    <t>199</t>
  </si>
  <si>
    <t>201</t>
  </si>
  <si>
    <t>202</t>
  </si>
  <si>
    <t>203</t>
  </si>
  <si>
    <t>204</t>
  </si>
  <si>
    <t>205</t>
  </si>
  <si>
    <t>206</t>
  </si>
  <si>
    <t>208</t>
  </si>
  <si>
    <t>209</t>
  </si>
  <si>
    <t>210</t>
  </si>
  <si>
    <t>211</t>
  </si>
  <si>
    <t>212</t>
  </si>
  <si>
    <t>213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</si>
  <si>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</si>
  <si>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</si>
  <si>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</si>
  <si>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</si>
  <si>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</si>
  <si>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</si>
  <si>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</si>
  <si>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</si>
  <si>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</si>
  <si>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</si>
  <si>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targetNamespace</t>
    <phoneticPr fontId="2"/>
  </si>
  <si>
    <t>S0742_reserveOperationRequestType_1</t>
    <phoneticPr fontId="2"/>
  </si>
  <si>
    <t>S0742_AppointTimeRequest_1</t>
    <phoneticPr fontId="2"/>
  </si>
  <si>
    <t>稼働予約依頼種別</t>
    <phoneticPr fontId="2"/>
  </si>
  <si>
    <t>工事依頼受領担当:電話番号</t>
    <phoneticPr fontId="2"/>
  </si>
  <si>
    <t>ＳＯ時刻指定</t>
    <phoneticPr fontId="2"/>
  </si>
  <si>
    <t>S0742_SpotResearchAppointTime_1</t>
    <phoneticPr fontId="2"/>
  </si>
  <si>
    <t>S0742_SOAppointTime_1</t>
    <phoneticPr fontId="2"/>
  </si>
  <si>
    <t>S0742_SpotResearchReserveOperationNumber_1</t>
    <phoneticPr fontId="2"/>
  </si>
  <si>
    <t>現場調査稼働予約番号</t>
    <phoneticPr fontId="2"/>
  </si>
  <si>
    <t>ＳＯ工事稼働予約番号</t>
    <phoneticPr fontId="2"/>
  </si>
  <si>
    <t>所内ＳＯ工事要否</t>
    <phoneticPr fontId="2"/>
  </si>
  <si>
    <t>S0742_IndoorSOWorkFlag_1</t>
    <phoneticPr fontId="2"/>
  </si>
  <si>
    <t>半角英数字</t>
  </si>
  <si>
    <t>分散対象回線ＩＤ</t>
  </si>
  <si>
    <t>テープ分散元回線区分</t>
  </si>
  <si>
    <t>テープ分散元回線区分</t>
    <phoneticPr fontId="2"/>
  </si>
  <si>
    <t>分散対象回線ＩＤ</t>
    <phoneticPr fontId="2"/>
  </si>
  <si>
    <t>提供を希望する情報</t>
  </si>
  <si>
    <t>提供可能時期の調査範囲</t>
  </si>
  <si>
    <t>S0742_ReceiptName_1</t>
    <phoneticPr fontId="2"/>
  </si>
  <si>
    <t>S0742_FirstOfferEstimatedTime_1</t>
    <phoneticPr fontId="2"/>
  </si>
  <si>
    <t>S0742_SpotResearchRequestDate_1</t>
    <phoneticPr fontId="2"/>
  </si>
  <si>
    <t>S0742_RequestNewRange_1</t>
    <phoneticPr fontId="2"/>
  </si>
  <si>
    <t>S0742_SOWorkReserveOperationNumber_1</t>
    <phoneticPr fontId="2"/>
  </si>
  <si>
    <t>S0741_OpticalLineUseFilterFlag_1</t>
    <phoneticPr fontId="2"/>
  </si>
  <si>
    <t>S0741_SOConstructionRequestTel_1</t>
    <phoneticPr fontId="2"/>
  </si>
  <si>
    <t>S0741_InternalRequestRange_1</t>
    <phoneticPr fontId="2"/>
  </si>
  <si>
    <t>S0742_OfferEstimatedResearchRange_1</t>
    <phoneticPr fontId="2"/>
  </si>
  <si>
    <t>S0742_InterimLineBoardRelationInfo_1</t>
    <phoneticPr fontId="2"/>
  </si>
  <si>
    <t>S0742_OfferRequestInfo_1</t>
    <phoneticPr fontId="2"/>
  </si>
  <si>
    <t>S0742_TerminalLineId_1</t>
    <phoneticPr fontId="2"/>
  </si>
  <si>
    <t>S0742_TapeDispersionRequest_1</t>
    <phoneticPr fontId="2"/>
  </si>
  <si>
    <t>S0742_UserName_1</t>
    <phoneticPr fontId="2"/>
  </si>
  <si>
    <t>S0742_TapeDispersionOriginLineClass_1</t>
    <phoneticPr fontId="2"/>
  </si>
  <si>
    <t>S0742_DispersionTargetLineId_1</t>
    <phoneticPr fontId="2"/>
  </si>
  <si>
    <t>相互接続点設置予定場所又は光回線設備の利用区間</t>
    <phoneticPr fontId="2"/>
  </si>
  <si>
    <t>S0741_PlantInfo_1</t>
    <phoneticPr fontId="2"/>
  </si>
  <si>
    <t>S0741_OpticalLineEndEquipmentKind_1</t>
    <phoneticPr fontId="2"/>
  </si>
  <si>
    <t>S0742_JunctionPointOrOpticalLineUseRange_1</t>
    <phoneticPr fontId="2"/>
  </si>
  <si>
    <t>光ＳＯ工事依頼（他事業者）</t>
    <phoneticPr fontId="2"/>
  </si>
  <si>
    <t>光ＳＯ修正依頼（他事業者）</t>
    <phoneticPr fontId="2"/>
  </si>
  <si>
    <t>S0742_AdjustOpenDate_1</t>
    <phoneticPr fontId="2"/>
  </si>
  <si>
    <t>S0742_ServiceAbolitionMainReason_1</t>
    <phoneticPr fontId="2"/>
  </si>
  <si>
    <t>S0742_BuildingManageCompany_1</t>
    <phoneticPr fontId="2"/>
  </si>
  <si>
    <t>S0742_SpotResearchExpectedDate_1</t>
    <phoneticPr fontId="2"/>
  </si>
  <si>
    <t>229</t>
  </si>
  <si>
    <t>230</t>
  </si>
  <si>
    <t>231</t>
  </si>
  <si>
    <t>232</t>
  </si>
  <si>
    <t>233</t>
  </si>
  <si>
    <t>234</t>
  </si>
  <si>
    <t>現場調査予定日</t>
    <phoneticPr fontId="2"/>
  </si>
  <si>
    <t>光設備構築依頼（他事業者）</t>
    <phoneticPr fontId="2"/>
  </si>
  <si>
    <t>S0742_SpotResearchExpectedTime_1</t>
    <phoneticPr fontId="2"/>
  </si>
  <si>
    <t>225</t>
  </si>
  <si>
    <t>226</t>
  </si>
  <si>
    <t>227</t>
  </si>
  <si>
    <t>228</t>
  </si>
  <si>
    <t>テープ分散（依頼）</t>
    <phoneticPr fontId="2"/>
  </si>
  <si>
    <t>条件付き必須項目：条件については、「IN」シート参照のこと。</t>
    <rPh sb="0" eb="2">
      <t>ジョウケン</t>
    </rPh>
    <rPh sb="2" eb="3">
      <t>ツ</t>
    </rPh>
    <rPh sb="4" eb="6">
      <t>ヒッス</t>
    </rPh>
    <rPh sb="6" eb="8">
      <t>コウモク</t>
    </rPh>
    <rPh sb="9" eb="11">
      <t>ジョウケン</t>
    </rPh>
    <rPh sb="24" eb="26">
      <t>サンショウ</t>
    </rPh>
    <phoneticPr fontId="2"/>
  </si>
  <si>
    <t>現場調査時刻指定</t>
    <phoneticPr fontId="2"/>
  </si>
  <si>
    <t>ＳＯ工事予定日</t>
    <phoneticPr fontId="2"/>
  </si>
  <si>
    <t>ＳＯ工事予定時間帯</t>
    <phoneticPr fontId="2"/>
  </si>
  <si>
    <t>現場調査時刻指定</t>
    <phoneticPr fontId="2"/>
  </si>
  <si>
    <t>ＳＯ時刻指定</t>
    <phoneticPr fontId="2"/>
  </si>
  <si>
    <t>2518</t>
    <phoneticPr fontId="2"/>
  </si>
  <si>
    <t>2536</t>
    <phoneticPr fontId="2"/>
  </si>
  <si>
    <t>IFパラメータKey名(CORBA)</t>
  </si>
  <si>
    <t>正規表現(CORBA)</t>
    <rPh sb="0" eb="2">
      <t>セイキ</t>
    </rPh>
    <rPh sb="2" eb="4">
      <t>ヒョウゲン</t>
    </rPh>
    <phoneticPr fontId="2"/>
  </si>
  <si>
    <t>-</t>
    <phoneticPr fontId="2"/>
  </si>
  <si>
    <t>[0-9]{4}[01][0-9][0-3][0-9][0-2][0-9][0-5][0-9][0-5][0-9][0-9]{3}</t>
    <phoneticPr fontId="2"/>
  </si>
  <si>
    <t>[0-9]+</t>
  </si>
  <si>
    <t>[0-9]{3}</t>
  </si>
  <si>
    <t>[0-9]{2}</t>
  </si>
  <si>
    <t>[0-9]{18}</t>
  </si>
  <si>
    <t>[0-9]{1,11}</t>
  </si>
  <si>
    <t>[0-9]{4}[01][0-9][0-3][0-9]</t>
  </si>
  <si>
    <t>[0-9]{1,2}</t>
  </si>
  <si>
    <t>[0-9]</t>
  </si>
  <si>
    <t>S0742_ReceiptName_1</t>
  </si>
  <si>
    <t>S0742_RequestNewRange_1</t>
  </si>
  <si>
    <t>[0-9A-Za-z]{1,13}</t>
  </si>
  <si>
    <t>S0742_ServiceAbolitionMainReason_1</t>
  </si>
  <si>
    <t>S0742_BuildingManageCompany_1</t>
  </si>
  <si>
    <t>[0-9A-Za-z]｛8}</t>
  </si>
  <si>
    <t>[0-9A-Za-z]｛4}</t>
  </si>
  <si>
    <t>[0-9A-Za-z]{18}</t>
  </si>
  <si>
    <t>[0-9]{1,3}</t>
  </si>
  <si>
    <t>[0-9A-Za-z]{1,9}</t>
  </si>
  <si>
    <t>S0742_FirstOfferEstimatedTime_1</t>
  </si>
  <si>
    <t>[0-9]{8}</t>
  </si>
  <si>
    <t>[0-9]{1,10}</t>
  </si>
  <si>
    <t>(01|02|99)</t>
  </si>
  <si>
    <t>[0-9A-Za-z]{2}</t>
  </si>
  <si>
    <t>S0742_IndoorSOWorkFlag_1</t>
  </si>
  <si>
    <t>(8|9|10|11|12|13|14|15|16|17|18|19)</t>
  </si>
  <si>
    <t>S0742_SpotResearchExpectedDate_1</t>
  </si>
  <si>
    <t>S0742_SpotResearchExpectedTime_1</t>
  </si>
  <si>
    <t>S0742_AdjustOpenDate_1</t>
  </si>
  <si>
    <t>[0-9]{10}</t>
  </si>
  <si>
    <t>S0742_reserveOperationRequestType_1</t>
  </si>
  <si>
    <t>[0-9]{6}</t>
  </si>
  <si>
    <t>[0][1-4]</t>
  </si>
  <si>
    <t>S0742_UserName_1</t>
  </si>
  <si>
    <t>[0-9]{7}</t>
  </si>
  <si>
    <t>[0-9A-Z]{11}</t>
  </si>
  <si>
    <r>
      <t>[0-9A-Za-z]{</t>
    </r>
    <r>
      <rPr>
        <sz val="9"/>
        <rFont val="ＭＳ Ｐゴシック"/>
        <family val="3"/>
        <charset val="128"/>
      </rPr>
      <t>1,</t>
    </r>
    <r>
      <rPr>
        <sz val="9"/>
        <rFont val="ＭＳ Ｐゴシック"/>
        <family val="3"/>
        <charset val="128"/>
      </rPr>
      <t>12}</t>
    </r>
  </si>
  <si>
    <t>[0-9A-Za-z]{1,2}</t>
  </si>
  <si>
    <t>S0741_SOConstructionRequestTel_1</t>
  </si>
  <si>
    <t>S0741_OpticalLineUseFilterFlag_1</t>
  </si>
  <si>
    <t>S0741_InternalRequestRange_1</t>
  </si>
  <si>
    <t>[0-9A-Za-z]{1,4}</t>
  </si>
  <si>
    <t>[0-9]{1,5}</t>
  </si>
  <si>
    <t>[0-9]{9,11}</t>
  </si>
  <si>
    <t>[0-9]{4}</t>
  </si>
  <si>
    <t>[0-9A-Za-z]{1,30}</t>
  </si>
  <si>
    <t>S0741_OpticalLineEndEquipmentKind_1</t>
  </si>
  <si>
    <t>S0742_SpotResearchRequestDate_1</t>
  </si>
  <si>
    <t>[0-9A-Za-z]{1,3}</t>
  </si>
  <si>
    <t>[A-Za-z]</t>
  </si>
  <si>
    <t>[0-9A-Za-z]{1,20}</t>
  </si>
  <si>
    <t>[0-9]{1,4}</t>
  </si>
  <si>
    <t>S0742_InterimLineBoardRelationInfo_1</t>
  </si>
  <si>
    <r>
      <t>[0-9]{</t>
    </r>
    <r>
      <rPr>
        <sz val="9"/>
        <rFont val="ＭＳ Ｐゴシック"/>
        <family val="3"/>
        <charset val="128"/>
      </rPr>
      <t>1}</t>
    </r>
  </si>
  <si>
    <t>[0-9A-Za-z]｛1,16}</t>
  </si>
  <si>
    <t>S0742_AppointTimeRequest_1</t>
  </si>
  <si>
    <t>S0742_TapeDispersionRequest_1</t>
  </si>
  <si>
    <t>S0742_TerminalLineId_1</t>
  </si>
  <si>
    <r>
      <t>S0742_CommonAddressID</t>
    </r>
    <r>
      <rPr>
        <sz val="9"/>
        <rFont val="ＭＳ Ｐゴシック"/>
        <family val="3"/>
        <charset val="128"/>
      </rPr>
      <t>_1</t>
    </r>
  </si>
  <si>
    <r>
      <t>[0-9]{</t>
    </r>
    <r>
      <rPr>
        <sz val="9"/>
        <rFont val="ＭＳ Ｐゴシック"/>
        <family val="3"/>
        <charset val="128"/>
      </rPr>
      <t>1,15}</t>
    </r>
  </si>
  <si>
    <t>正規表現</t>
    <rPh sb="0" eb="2">
      <t>セイキ</t>
    </rPh>
    <rPh sb="2" eb="4">
      <t>ヒョウゲン</t>
    </rPh>
    <phoneticPr fontId="2"/>
  </si>
  <si>
    <t>wstring</t>
  </si>
  <si>
    <t>[0-9]{1}</t>
  </si>
  <si>
    <t>[0-9A-Za-z]｛1,9}</t>
    <phoneticPr fontId="2"/>
  </si>
  <si>
    <t>[0-9A-Za-z]{9}</t>
  </si>
  <si>
    <t>[0-9A-Za-z]{1}</t>
  </si>
  <si>
    <t>「テープ分散（依頼）」が「1:有」の場合のみ必須とする。</t>
    <rPh sb="4" eb="6">
      <t>ブンサン</t>
    </rPh>
    <rPh sb="7" eb="9">
      <t>イライ</t>
    </rPh>
    <rPh sb="15" eb="16">
      <t>ユウ</t>
    </rPh>
    <rPh sb="18" eb="20">
      <t>バアイ</t>
    </rPh>
    <rPh sb="22" eb="24">
      <t>ヒッス</t>
    </rPh>
    <phoneticPr fontId="2"/>
  </si>
  <si>
    <t>申込サービスがダークファイバの場合、必須入力とする。　*１
注）*1：ダークファイバは‘100021’（光アンバンドル＜ｱﾝﾊﾞﾝﾄﾞﾙ＞）とする。</t>
    <phoneticPr fontId="2"/>
  </si>
  <si>
    <t>光SO工事依頼（廃止）の場合、以下の条件を適用する。
「申込サービスがシェアドアクセス(*2)の場合、必須で設定とする。　」
光ＳＯ修正依頼（他事業者）の場合,以下の条件を適用する。
「申込サービスがシェアドアクセス(*2)且つ、”注文種類”が"02:直接申込み（廃止）"場合、必須とする。」
注）*2：シェアドアクセスは
‘22’（シェアド方式（パターンＢ）＜ｱﾝﾊﾞﾝﾄﾞﾙ＞（暫定））、
‘23’（シェアド方式（パターンＢ）＜ｱﾝﾊﾞﾝﾄﾞﾙ＞）とする。</t>
    <rPh sb="0" eb="1">
      <t>ヒカリ</t>
    </rPh>
    <rPh sb="12" eb="14">
      <t>バアイ</t>
    </rPh>
    <rPh sb="15" eb="17">
      <t>イカ</t>
    </rPh>
    <rPh sb="18" eb="20">
      <t>ジョウケン</t>
    </rPh>
    <rPh sb="21" eb="23">
      <t>テキヨウ</t>
    </rPh>
    <rPh sb="77" eb="79">
      <t>バアイ</t>
    </rPh>
    <rPh sb="80" eb="82">
      <t>イカ</t>
    </rPh>
    <rPh sb="83" eb="85">
      <t>ジョウケン</t>
    </rPh>
    <rPh sb="86" eb="88">
      <t>テキヨウ</t>
    </rPh>
    <rPh sb="112" eb="113">
      <t>カ</t>
    </rPh>
    <rPh sb="136" eb="138">
      <t>バアイ</t>
    </rPh>
    <phoneticPr fontId="2"/>
  </si>
  <si>
    <t>[0-9A-Za-z]{4,5}</t>
  </si>
  <si>
    <t>YYYYMMDDhhmmssSSS</t>
    <phoneticPr fontId="2"/>
  </si>
  <si>
    <t>事前照会（提供可能時期）依頼</t>
  </si>
  <si>
    <t>S0742_PreInquiryOfferEstimatedTime_1</t>
  </si>
  <si>
    <t>事前照会（伝送損失）依頼</t>
  </si>
  <si>
    <t>S0742_TransmissinLossPreInquiryTime_1</t>
  </si>
  <si>
    <t>235</t>
  </si>
  <si>
    <t>[0-9]{2}</t>
    <phoneticPr fontId="2"/>
  </si>
  <si>
    <t>[0-9A-Za-z]｛1,20}</t>
    <phoneticPr fontId="2"/>
  </si>
  <si>
    <t>[0-9]{1,11}</t>
    <phoneticPr fontId="2"/>
  </si>
  <si>
    <t>[0-9]{2}</t>
    <phoneticPr fontId="2"/>
  </si>
  <si>
    <t>[0-9]{1,11}</t>
    <phoneticPr fontId="2"/>
  </si>
  <si>
    <t>.{1,60}</t>
    <phoneticPr fontId="2"/>
  </si>
  <si>
    <t>.{1,60}</t>
    <phoneticPr fontId="2"/>
  </si>
  <si>
    <t>.{1,60}</t>
    <phoneticPr fontId="2"/>
  </si>
  <si>
    <t>.{1,60}</t>
    <phoneticPr fontId="2"/>
  </si>
  <si>
    <t>.{1,13}</t>
    <phoneticPr fontId="2"/>
  </si>
  <si>
    <t>.{1,2}</t>
    <phoneticPr fontId="2"/>
  </si>
  <si>
    <t>お客様側事務担当者：メールアドレス</t>
    <phoneticPr fontId="2"/>
  </si>
  <si>
    <t>.{1,60}</t>
    <phoneticPr fontId="2"/>
  </si>
  <si>
    <t>ＲＴ設備番号</t>
    <phoneticPr fontId="2"/>
  </si>
  <si>
    <t>.{1,13}</t>
    <phoneticPr fontId="2"/>
  </si>
  <si>
    <t>"9"固定</t>
    <phoneticPr fontId="2"/>
  </si>
  <si>
    <t>設備処理結果コード</t>
    <phoneticPr fontId="2"/>
  </si>
  <si>
    <t>最小</t>
    <phoneticPr fontId="2"/>
  </si>
  <si>
    <t>アンバンドル記事欄（お客様情報）</t>
    <phoneticPr fontId="2"/>
  </si>
  <si>
    <t>S0742_CustomerRequestStatusMemo_1</t>
    <phoneticPr fontId="2"/>
  </si>
  <si>
    <t>236</t>
    <phoneticPr fontId="2"/>
  </si>
  <si>
    <t>廃止</t>
    <phoneticPr fontId="2"/>
  </si>
  <si>
    <t>新設</t>
    <phoneticPr fontId="2"/>
  </si>
  <si>
    <t>事前照会</t>
    <phoneticPr fontId="2"/>
  </si>
  <si>
    <t>-</t>
    <phoneticPr fontId="2"/>
  </si>
  <si>
    <t>光ＳＯ情報登録（他事業者）</t>
    <phoneticPr fontId="2"/>
  </si>
  <si>
    <t xml:space="preserve">光ＳＯ情報登録
（他事業者）
</t>
    <phoneticPr fontId="2"/>
  </si>
  <si>
    <t>IF144</t>
    <phoneticPr fontId="2"/>
  </si>
  <si>
    <t>光設備構築依頼
（他事業者）</t>
    <phoneticPr fontId="2"/>
  </si>
  <si>
    <t>IF146</t>
    <phoneticPr fontId="2"/>
  </si>
  <si>
    <t>光ＳＯ工事依頼
（他事業者）</t>
    <phoneticPr fontId="2"/>
  </si>
  <si>
    <t>光ＳＯ修正依頼
（他事業者）</t>
    <phoneticPr fontId="2"/>
  </si>
  <si>
    <t>IF150</t>
    <phoneticPr fontId="2"/>
  </si>
  <si>
    <t>IF147</t>
    <phoneticPr fontId="2"/>
  </si>
  <si>
    <t>IF157</t>
    <phoneticPr fontId="2"/>
  </si>
  <si>
    <t>光ＳＯ情報更新
（他事業者）</t>
    <phoneticPr fontId="2"/>
  </si>
  <si>
    <t>S0742_SpecificUnbundleMemo_1</t>
    <phoneticPr fontId="2"/>
  </si>
  <si>
    <t>アンバンドル記事欄（お客様情報）</t>
    <phoneticPr fontId="2"/>
  </si>
  <si>
    <t>全角</t>
    <phoneticPr fontId="2"/>
  </si>
  <si>
    <t>全角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</si>
</sst>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9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2" borderId="1" applyFont="0" applyFill="0" applyBorder="0" applyAlignment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176" fontId="7" fillId="0" borderId="0" applyFill="0" applyBorder="0" applyAlignment="0"/>
    <xf numFmtId="0" fontId="8" fillId="0" borderId="35" applyNumberFormat="0" applyAlignment="0" applyProtection="0">
      <alignment horizontal="left" vertical="center"/>
    </xf>
    <xf numFmtId="0" fontId="8" fillId="0" borderId="36">
      <alignment horizontal="left" vertical="center"/>
    </xf>
    <xf numFmtId="0" fontId="9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/>
  </cellStyleXfs>
  <cellXfs count="162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Border="1"/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4" fillId="3" borderId="13" xfId="0" applyFont="1" applyFill="1" applyBorder="1" applyAlignment="1">
      <alignment horizontal="centerContinuous" wrapText="1"/>
    </xf>
    <xf numFmtId="0" fontId="4" fillId="3" borderId="14" xfId="0" applyFont="1" applyFill="1" applyBorder="1" applyAlignment="1">
      <alignment horizontal="centerContinuous" wrapText="1"/>
    </xf>
    <xf numFmtId="0" fontId="3" fillId="0" borderId="15" xfId="2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centerContinuous" wrapText="1"/>
    </xf>
    <xf numFmtId="0" fontId="4" fillId="3" borderId="16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Continuous" wrapText="1"/>
    </xf>
    <xf numFmtId="0" fontId="4" fillId="3" borderId="21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top"/>
    </xf>
    <xf numFmtId="0" fontId="4" fillId="3" borderId="4" xfId="0" applyFont="1" applyFill="1" applyBorder="1" applyAlignment="1"/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Continuous"/>
    </xf>
    <xf numFmtId="0" fontId="3" fillId="0" borderId="25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26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/>
    <xf numFmtId="0" fontId="5" fillId="5" borderId="0" xfId="0" applyFont="1" applyFill="1"/>
    <xf numFmtId="49" fontId="3" fillId="0" borderId="15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right" vertical="top"/>
    </xf>
    <xf numFmtId="0" fontId="3" fillId="0" borderId="28" xfId="2" applyFont="1" applyFill="1" applyBorder="1" applyAlignment="1">
      <alignment horizontal="right" vertical="top"/>
    </xf>
    <xf numFmtId="0" fontId="3" fillId="0" borderId="29" xfId="0" applyFont="1" applyFill="1" applyBorder="1" applyAlignment="1">
      <alignment vertical="top"/>
    </xf>
    <xf numFmtId="0" fontId="3" fillId="0" borderId="28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left" vertical="top"/>
    </xf>
    <xf numFmtId="49" fontId="3" fillId="0" borderId="28" xfId="0" applyNumberFormat="1" applyFont="1" applyFill="1" applyBorder="1" applyAlignment="1">
      <alignment horizontal="left" vertical="top"/>
    </xf>
    <xf numFmtId="49" fontId="3" fillId="0" borderId="28" xfId="0" applyNumberFormat="1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/>
    </xf>
    <xf numFmtId="0" fontId="3" fillId="0" borderId="15" xfId="0" quotePrefix="1" applyFont="1" applyFill="1" applyBorder="1" applyAlignment="1">
      <alignment vertical="center"/>
    </xf>
    <xf numFmtId="0" fontId="3" fillId="0" borderId="15" xfId="2" applyFont="1" applyFill="1" applyBorder="1" applyAlignment="1">
      <alignment vertical="top"/>
    </xf>
    <xf numFmtId="49" fontId="3" fillId="0" borderId="15" xfId="0" applyNumberFormat="1" applyFont="1" applyFill="1" applyBorder="1" applyAlignment="1">
      <alignment horizontal="center" vertical="top"/>
    </xf>
    <xf numFmtId="0" fontId="0" fillId="5" borderId="0" xfId="4" applyFont="1" applyFill="1"/>
    <xf numFmtId="0" fontId="3" fillId="5" borderId="0" xfId="5" applyFont="1" applyFill="1"/>
    <xf numFmtId="0" fontId="3" fillId="0" borderId="0" xfId="5" applyFont="1" applyFill="1"/>
    <xf numFmtId="0" fontId="3" fillId="5" borderId="0" xfId="5" applyFill="1"/>
    <xf numFmtId="0" fontId="3" fillId="0" borderId="15" xfId="5" applyFont="1" applyBorder="1" applyAlignment="1">
      <alignment vertical="top" wrapText="1"/>
    </xf>
    <xf numFmtId="49" fontId="3" fillId="5" borderId="0" xfId="5" applyNumberFormat="1" applyFont="1" applyFill="1"/>
    <xf numFmtId="0" fontId="3" fillId="0" borderId="15" xfId="5" applyFont="1" applyFill="1" applyBorder="1" applyAlignment="1">
      <alignment horizontal="center" vertical="center"/>
    </xf>
    <xf numFmtId="49" fontId="3" fillId="0" borderId="15" xfId="5" quotePrefix="1" applyNumberFormat="1" applyFill="1" applyBorder="1" applyAlignment="1">
      <alignment vertical="center" wrapText="1"/>
    </xf>
    <xf numFmtId="0" fontId="3" fillId="0" borderId="15" xfId="5" applyFont="1" applyFill="1" applyBorder="1" applyAlignment="1"/>
    <xf numFmtId="0" fontId="3" fillId="0" borderId="15" xfId="5" applyFont="1" applyFill="1" applyBorder="1"/>
    <xf numFmtId="0" fontId="3" fillId="0" borderId="15" xfId="5" applyFill="1" applyBorder="1"/>
    <xf numFmtId="0" fontId="3" fillId="0" borderId="15" xfId="5" applyFill="1" applyBorder="1" applyAlignment="1">
      <alignment horizontal="center" vertical="center"/>
    </xf>
    <xf numFmtId="0" fontId="3" fillId="0" borderId="15" xfId="5" applyFill="1" applyBorder="1" applyAlignment="1">
      <alignment vertical="top"/>
    </xf>
    <xf numFmtId="0" fontId="3" fillId="0" borderId="15" xfId="5" applyFill="1" applyBorder="1" applyAlignment="1">
      <alignment horizontal="left" vertical="top" wrapText="1"/>
    </xf>
    <xf numFmtId="0" fontId="3" fillId="0" borderId="15" xfId="5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6" borderId="15" xfId="0" applyFont="1" applyFill="1" applyBorder="1" applyAlignment="1">
      <alignment horizontal="left" vertical="top"/>
    </xf>
    <xf numFmtId="0" fontId="3" fillId="6" borderId="28" xfId="0" applyFont="1" applyFill="1" applyBorder="1" applyAlignment="1">
      <alignment horizontal="left" vertical="top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34" xfId="0" quotePrefix="1" applyFont="1" applyFill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vertical="center"/>
    </xf>
    <xf numFmtId="0" fontId="3" fillId="0" borderId="34" xfId="0" quotePrefix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9" fontId="3" fillId="0" borderId="15" xfId="5" applyNumberFormat="1" applyFont="1" applyFill="1" applyBorder="1" applyAlignment="1">
      <alignment horizontal="center" vertical="center"/>
    </xf>
    <xf numFmtId="0" fontId="3" fillId="0" borderId="40" xfId="5" applyFont="1" applyFill="1" applyBorder="1" applyAlignment="1">
      <alignment vertical="top" wrapText="1"/>
    </xf>
    <xf numFmtId="0" fontId="3" fillId="0" borderId="15" xfId="5" applyFont="1" applyFill="1" applyBorder="1" applyAlignment="1">
      <alignment horizontal="center" wrapText="1"/>
    </xf>
    <xf numFmtId="0" fontId="3" fillId="0" borderId="15" xfId="5" applyFont="1" applyFill="1" applyBorder="1" applyAlignment="1">
      <alignment vertical="top" wrapText="1"/>
    </xf>
    <xf numFmtId="0" fontId="3" fillId="0" borderId="15" xfId="5" applyFill="1" applyBorder="1" applyAlignment="1">
      <alignment horizontal="center" wrapText="1"/>
    </xf>
    <xf numFmtId="49" fontId="3" fillId="0" borderId="15" xfId="5" quotePrefix="1" applyNumberFormat="1" applyFont="1" applyFill="1" applyBorder="1" applyAlignment="1">
      <alignment vertical="center" wrapText="1"/>
    </xf>
    <xf numFmtId="49" fontId="3" fillId="0" borderId="15" xfId="5" applyNumberFormat="1" applyFont="1" applyFill="1" applyBorder="1" applyAlignment="1">
      <alignment vertical="center" wrapText="1"/>
    </xf>
    <xf numFmtId="0" fontId="3" fillId="0" borderId="15" xfId="5" applyFont="1" applyFill="1" applyBorder="1" applyAlignment="1">
      <alignment horizontal="center" vertical="center" wrapText="1"/>
    </xf>
    <xf numFmtId="0" fontId="3" fillId="0" borderId="15" xfId="5" applyFont="1" applyFill="1" applyBorder="1" applyAlignment="1">
      <alignment horizontal="center"/>
    </xf>
    <xf numFmtId="0" fontId="3" fillId="0" borderId="15" xfId="5" applyFont="1" applyFill="1" applyBorder="1" applyAlignment="1">
      <alignment vertical="top"/>
    </xf>
    <xf numFmtId="0" fontId="3" fillId="0" borderId="15" xfId="5" applyFill="1" applyBorder="1" applyAlignment="1">
      <alignment horizontal="center"/>
    </xf>
    <xf numFmtId="0" fontId="0" fillId="0" borderId="15" xfId="6" applyFont="1" applyFill="1" applyBorder="1" applyAlignment="1">
      <alignment horizontal="center"/>
    </xf>
    <xf numFmtId="0" fontId="3" fillId="0" borderId="41" xfId="0" applyFont="1" applyFill="1" applyBorder="1" applyAlignment="1">
      <alignment horizontal="right" vertical="top"/>
    </xf>
    <xf numFmtId="0" fontId="3" fillId="6" borderId="42" xfId="0" applyFont="1" applyFill="1" applyBorder="1" applyAlignment="1"/>
    <xf numFmtId="0" fontId="3" fillId="6" borderId="43" xfId="0" applyFont="1" applyFill="1" applyBorder="1"/>
    <xf numFmtId="0" fontId="3" fillId="6" borderId="44" xfId="0" applyFont="1" applyFill="1" applyBorder="1" applyAlignment="1"/>
    <xf numFmtId="0" fontId="3" fillId="6" borderId="45" xfId="0" applyFont="1" applyFill="1" applyBorder="1"/>
    <xf numFmtId="0" fontId="3" fillId="6" borderId="40" xfId="0" applyFont="1" applyFill="1" applyBorder="1" applyAlignment="1">
      <alignment horizontal="center"/>
    </xf>
    <xf numFmtId="0" fontId="3" fillId="6" borderId="46" xfId="0" applyFont="1" applyFill="1" applyBorder="1" applyAlignment="1">
      <alignment horizontal="center"/>
    </xf>
    <xf numFmtId="0" fontId="3" fillId="0" borderId="15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/>
    </xf>
    <xf numFmtId="0" fontId="3" fillId="0" borderId="47" xfId="0" applyFont="1" applyFill="1" applyBorder="1" applyAlignment="1">
      <alignment vertical="top" wrapText="1"/>
    </xf>
    <xf numFmtId="0" fontId="3" fillId="0" borderId="15" xfId="20" applyFont="1" applyFill="1" applyBorder="1" applyAlignment="1">
      <alignment vertical="top" wrapText="1"/>
    </xf>
    <xf numFmtId="0" fontId="3" fillId="0" borderId="12" xfId="20" applyFont="1" applyFill="1" applyBorder="1" applyAlignment="1">
      <alignment vertical="top" wrapText="1"/>
    </xf>
    <xf numFmtId="0" fontId="3" fillId="0" borderId="12" xfId="20" applyFill="1" applyBorder="1" applyAlignment="1">
      <alignment vertical="top" wrapText="1"/>
    </xf>
    <xf numFmtId="0" fontId="3" fillId="0" borderId="15" xfId="20" applyFill="1" applyBorder="1" applyAlignment="1">
      <alignment vertical="top" wrapText="1"/>
    </xf>
    <xf numFmtId="0" fontId="3" fillId="0" borderId="30" xfId="2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29" xfId="0" applyFont="1" applyFill="1" applyBorder="1" applyAlignment="1">
      <alignment horizontal="left" vertical="top"/>
    </xf>
    <xf numFmtId="0" fontId="3" fillId="0" borderId="28" xfId="20" applyFill="1" applyBorder="1" applyAlignment="1">
      <alignment vertical="top" wrapText="1"/>
    </xf>
    <xf numFmtId="0" fontId="3" fillId="0" borderId="15" xfId="20" applyFont="1" applyBorder="1" applyAlignment="1">
      <alignment vertical="top" wrapText="1"/>
    </xf>
    <xf numFmtId="0" fontId="3" fillId="0" borderId="12" xfId="20" applyFont="1" applyBorder="1" applyAlignment="1">
      <alignment vertical="top" wrapText="1"/>
    </xf>
    <xf numFmtId="0" fontId="3" fillId="0" borderId="28" xfId="20" applyFont="1" applyBorder="1" applyAlignment="1">
      <alignment vertical="top" wrapText="1"/>
    </xf>
    <xf numFmtId="0" fontId="3" fillId="0" borderId="30" xfId="20" applyFill="1" applyBorder="1" applyAlignment="1">
      <alignment vertical="top" wrapText="1"/>
    </xf>
    <xf numFmtId="0" fontId="4" fillId="4" borderId="48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5" fillId="4" borderId="50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vertical="top" wrapText="1"/>
    </xf>
    <xf numFmtId="0" fontId="3" fillId="0" borderId="15" xfId="5" applyFill="1" applyBorder="1" applyAlignment="1">
      <alignment horizontal="center" vertical="center" wrapText="1"/>
    </xf>
    <xf numFmtId="0" fontId="3" fillId="7" borderId="40" xfId="5" applyFont="1" applyFill="1" applyBorder="1" applyAlignment="1">
      <alignment vertical="top"/>
    </xf>
    <xf numFmtId="0" fontId="3" fillId="2" borderId="15" xfId="5" applyFont="1" applyFill="1" applyBorder="1" applyAlignment="1">
      <alignment horizontal="center" vertical="top" wrapText="1"/>
    </xf>
    <xf numFmtId="0" fontId="3" fillId="2" borderId="15" xfId="5" applyFill="1" applyBorder="1" applyAlignment="1">
      <alignment horizontal="center" vertical="top" wrapText="1"/>
    </xf>
    <xf numFmtId="49" fontId="3" fillId="7" borderId="34" xfId="5" applyNumberFormat="1" applyFont="1" applyFill="1" applyBorder="1" applyAlignment="1">
      <alignment vertical="top"/>
    </xf>
    <xf numFmtId="0" fontId="3" fillId="7" borderId="34" xfId="5" applyFont="1" applyFill="1" applyBorder="1" applyAlignment="1">
      <alignment vertical="top"/>
    </xf>
    <xf numFmtId="49" fontId="3" fillId="7" borderId="40" xfId="5" applyNumberFormat="1" applyFont="1" applyFill="1" applyBorder="1" applyAlignment="1">
      <alignment vertical="top"/>
    </xf>
    <xf numFmtId="49" fontId="3" fillId="7" borderId="44" xfId="5" applyNumberFormat="1" applyFont="1" applyFill="1" applyBorder="1" applyAlignment="1">
      <alignment vertical="top"/>
    </xf>
    <xf numFmtId="0" fontId="3" fillId="7" borderId="44" xfId="5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" fillId="0" borderId="7" xfId="0" quotePrefix="1" applyFont="1" applyBorder="1" applyAlignment="1">
      <alignment horizontal="left" vertical="center"/>
    </xf>
    <xf numFmtId="0" fontId="3" fillId="0" borderId="39" xfId="0" quotePrefix="1" applyFont="1" applyBorder="1" applyAlignment="1">
      <alignment horizontal="left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2" borderId="7" xfId="5" applyFill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3" fillId="0" borderId="34" xfId="5" applyFont="1" applyFill="1" applyBorder="1" applyAlignment="1">
      <alignment horizontal="center" vertical="center"/>
    </xf>
    <xf numFmtId="0" fontId="3" fillId="0" borderId="44" xfId="5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7" borderId="34" xfId="5" applyFont="1" applyFill="1" applyBorder="1" applyAlignment="1">
      <alignment vertical="top"/>
    </xf>
    <xf numFmtId="0" fontId="3" fillId="7" borderId="44" xfId="5" applyFont="1" applyFill="1" applyBorder="1" applyAlignment="1">
      <alignment vertical="top"/>
    </xf>
    <xf numFmtId="0" fontId="0" fillId="0" borderId="40" xfId="0" applyBorder="1" applyAlignment="1">
      <alignment vertical="top"/>
    </xf>
    <xf numFmtId="49" fontId="3" fillId="7" borderId="34" xfId="5" applyNumberFormat="1" applyFont="1" applyFill="1" applyBorder="1" applyAlignment="1">
      <alignment vertical="top"/>
    </xf>
    <xf numFmtId="49" fontId="3" fillId="7" borderId="44" xfId="5" applyNumberFormat="1" applyFont="1" applyFill="1" applyBorder="1" applyAlignment="1">
      <alignment vertical="top"/>
    </xf>
  </cellXfs>
  <cellStyles count="21">
    <cellStyle name="Calc Currency (0)" xfId="7"/>
    <cellStyle name="Header1" xfId="8"/>
    <cellStyle name="Header2" xfId="9"/>
    <cellStyle name="Normal_#18-Internet" xfId="10"/>
    <cellStyle name="validator" xfId="1"/>
    <cellStyle name="標準" xfId="0" builtinId="0"/>
    <cellStyle name="標準 2" xfId="3"/>
    <cellStyle name="標準 2 3" xfId="20"/>
    <cellStyle name="標準 3" xfId="5"/>
    <cellStyle name="標準 4" xfId="11"/>
    <cellStyle name="標準 5" xfId="12"/>
    <cellStyle name="標準 6" xfId="13"/>
    <cellStyle name="標準 6 2" xfId="14"/>
    <cellStyle name="標準 6 2 2" xfId="15"/>
    <cellStyle name="標準 6 3" xfId="16"/>
    <cellStyle name="標準 7" xfId="17"/>
    <cellStyle name="標準 8" xfId="18"/>
    <cellStyle name="標準 8 2" xfId="19"/>
    <cellStyle name="標準_WEB即決連携IF" xfId="2"/>
    <cellStyle name="標準_インターフェース（fronter）" xfId="4"/>
    <cellStyle name="標準_光SOdtdパターン表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130</xdr:row>
      <xdr:rowOff>9525</xdr:rowOff>
    </xdr:from>
    <xdr:to>
      <xdr:col>15</xdr:col>
      <xdr:colOff>3000374</xdr:colOff>
      <xdr:row>131</xdr:row>
      <xdr:rowOff>19050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95274" y="20259675"/>
          <a:ext cx="18659475" cy="152400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2024-2_01 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新規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385" name="Text Box 384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86" name="Text Box 40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87" name="Text Box 40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88" name="Text Box 40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89" name="Text Box 41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90" name="Text Box 41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91" name="Text Box 41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92" name="Text Box 41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93" name="Text Box 41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94" name="Text Box 41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95" name="Text Box 41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96" name="Text Box 41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97" name="Text Box 41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98" name="Text Box 41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399" name="Text Box 42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00" name="Text Box 42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01" name="Text Box 42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02" name="Text Box 42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03" name="Text Box 42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04" name="Text Box 42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05" name="Text Box 42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06" name="Text Box 42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07" name="Text Box 42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08" name="Text Box 42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09" name="Text Box 43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10" name="Text Box 43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11" name="Text Box 43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12" name="Text Box 43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13" name="Text Box 43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14" name="Text Box 43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15" name="Text Box 43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16" name="Text Box 43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17" name="Text Box 43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18" name="Text Box 43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19" name="Text Box 44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20" name="Text Box 44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21" name="Text Box 44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22" name="Text Box 44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23" name="Text Box 44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24" name="Text Box 44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25" name="Text Box 44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26" name="Text Box 44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27" name="Text Box 44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28" name="Text Box 44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29" name="Text Box 45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30" name="Text Box 45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31" name="Text Box 45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32" name="Text Box 45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33" name="Text Box 45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34" name="Text Box 45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35" name="Text Box 45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36" name="Text Box 45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37" name="Text Box 45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38" name="Text Box 45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39" name="Text Box 46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40" name="Text Box 46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41" name="Text Box 46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42" name="Text Box 46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43" name="Text Box 46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44" name="Text Box 46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45" name="Text Box 46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46" name="Text Box 46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47" name="Text Box 46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48" name="Text Box 46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49" name="Text Box 47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50" name="Text Box 47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51" name="Text Box 47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52" name="Text Box 47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53" name="Text Box 47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54" name="Text Box 47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55" name="Text Box 47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56" name="Text Box 47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57" name="Text Box 47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58" name="Text Box 47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59" name="Text Box 48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60" name="Text Box 48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61" name="Text Box 48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62" name="Text Box 48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63" name="Text Box 48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64" name="Text Box 48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65" name="Text Box 48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66" name="Text Box 48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67" name="Text Box 48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68" name="Text Box 48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69" name="Text Box 49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70" name="Text Box 49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71" name="Text Box 49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72" name="Text Box 49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73" name="Text Box 49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74" name="Text Box 49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75" name="Text Box 49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76" name="Text Box 49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77" name="Text Box 49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78" name="Text Box 49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79" name="Text Box 50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80" name="Text Box 50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81" name="Text Box 50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82" name="Text Box 50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83" name="Text Box 50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84" name="Text Box 50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85" name="Text Box 50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86" name="Text Box 50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87" name="Text Box 50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88" name="Text Box 50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89" name="Text Box 51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90" name="Text Box 51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91" name="Text Box 51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92" name="Text Box 51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93" name="Text Box 51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94" name="Text Box 51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95" name="Text Box 51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96" name="Text Box 51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97" name="Text Box 51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98" name="Text Box 51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499" name="Text Box 52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00" name="Text Box 52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01" name="Text Box 52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02" name="Text Box 52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03" name="Text Box 52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04" name="Text Box 52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05" name="Text Box 52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06" name="Text Box 52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07" name="Text Box 52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08" name="Text Box 52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09" name="Text Box 53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10" name="Text Box 53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11" name="Text Box 53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12" name="Text Box 53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13" name="Text Box 53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14" name="Text Box 53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15" name="Text Box 53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16" name="Text Box 53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17" name="Text Box 53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18" name="Text Box 53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19" name="Text Box 54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20" name="Text Box 54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21" name="Text Box 54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22" name="Text Box 54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23" name="Text Box 54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24" name="Text Box 54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25" name="Text Box 54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26" name="Text Box 54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27" name="Text Box 54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28" name="Text Box 54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29" name="Text Box 55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30" name="Text Box 55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31" name="Text Box 55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32" name="Text Box 55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33" name="Text Box 55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34" name="Text Box 55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35" name="Text Box 55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36" name="Text Box 55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37" name="Text Box 55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38" name="Text Box 55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39" name="Text Box 56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40" name="Text Box 56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41" name="Text Box 56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42" name="Text Box 56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43" name="Text Box 56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44" name="Text Box 56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45" name="Text Box 56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46" name="Text Box 56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47" name="Text Box 56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48" name="Text Box 56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49" name="Text Box 57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50" name="Text Box 57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51" name="Text Box 57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52" name="Text Box 57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53" name="Text Box 57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54" name="Text Box 57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55" name="Text Box 57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56" name="Text Box 57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57" name="Text Box 57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58" name="Text Box 57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59" name="Text Box 58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60" name="Text Box 58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61" name="Text Box 58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62" name="Text Box 58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63" name="Text Box 58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64" name="Text Box 58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65" name="Text Box 58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66" name="Text Box 58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67" name="Text Box 58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68" name="Text Box 589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69" name="Text Box 590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70" name="Text Box 591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71" name="Text Box 592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72" name="Text Box 593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73" name="Text Box 594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74" name="Text Box 595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75" name="Text Box 596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76" name="Text Box 597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179</xdr:row>
      <xdr:rowOff>0</xdr:rowOff>
    </xdr:from>
    <xdr:ext cx="76200" cy="209550"/>
    <xdr:sp macro="" textlink="">
      <xdr:nvSpPr>
        <xdr:cNvPr id="577" name="Text Box 598"/>
        <xdr:cNvSpPr txBox="1">
          <a:spLocks noChangeArrowheads="1"/>
        </xdr:cNvSpPr>
      </xdr:nvSpPr>
      <xdr:spPr bwMode="auto">
        <a:xfrm>
          <a:off x="4210050" y="243554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78" name="Text Box 59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79" name="Text Box 60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80" name="Text Box 60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81" name="Text Box 60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82" name="Text Box 60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83" name="Text Box 60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84" name="Text Box 60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85" name="Text Box 60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86" name="Text Box 60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87" name="Text Box 60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88" name="Text Box 60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89" name="Text Box 61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90" name="Text Box 61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91" name="Text Box 61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92" name="Text Box 61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93" name="Text Box 61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94" name="Text Box 61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95" name="Text Box 61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96" name="Text Box 61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97" name="Text Box 61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98" name="Text Box 61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599" name="Text Box 62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00" name="Text Box 62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01" name="Text Box 62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02" name="Text Box 62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03" name="Text Box 62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04" name="Text Box 62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05" name="Text Box 62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06" name="Text Box 62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07" name="Text Box 62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08" name="Text Box 62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09" name="Text Box 63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10" name="Text Box 63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11" name="Text Box 63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12" name="Text Box 63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13" name="Text Box 63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14" name="Text Box 63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15" name="Text Box 63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16" name="Text Box 63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17" name="Text Box 63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18" name="Text Box 63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19" name="Text Box 64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20" name="Text Box 64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21" name="Text Box 64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22" name="Text Box 64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23" name="Text Box 64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24" name="Text Box 64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25" name="Text Box 64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26" name="Text Box 64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27" name="Text Box 64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28" name="Text Box 64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29" name="Text Box 65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30" name="Text Box 65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31" name="Text Box 65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32" name="Text Box 65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33" name="Text Box 65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34" name="Text Box 65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35" name="Text Box 65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36" name="Text Box 65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37" name="Text Box 65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38" name="Text Box 65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39" name="Text Box 66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40" name="Text Box 66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41" name="Text Box 66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42" name="Text Box 66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43" name="Text Box 66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44" name="Text Box 66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45" name="Text Box 66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46" name="Text Box 66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47" name="Text Box 66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48" name="Text Box 66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49" name="Text Box 67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50" name="Text Box 67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51" name="Text Box 67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52" name="Text Box 67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53" name="Text Box 67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54" name="Text Box 67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55" name="Text Box 67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56" name="Text Box 67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57" name="Text Box 67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58" name="Text Box 67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59" name="Text Box 68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60" name="Text Box 68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61" name="Text Box 68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62" name="Text Box 68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63" name="Text Box 68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64" name="Text Box 68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65" name="Text Box 68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66" name="Text Box 68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67" name="Text Box 68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68" name="Text Box 68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69" name="Text Box 69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70" name="Text Box 69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71" name="Text Box 69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72" name="Text Box 69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73" name="Text Box 69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85" name="Text Box 70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86" name="Text Box 70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87" name="Text Box 70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88" name="Text Box 70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89" name="Text Box 71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90" name="Text Box 71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91" name="Text Box 71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92" name="Text Box 71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93" name="Text Box 71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94" name="Text Box 71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95" name="Text Box 71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96" name="Text Box 71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97" name="Text Box 71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98" name="Text Box 71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699" name="Text Box 72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00" name="Text Box 72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01" name="Text Box 72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02" name="Text Box 72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03" name="Text Box 72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04" name="Text Box 72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05" name="Text Box 72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06" name="Text Box 72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07" name="Text Box 72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08" name="Text Box 72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09" name="Text Box 73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10" name="Text Box 73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11" name="Text Box 73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12" name="Text Box 733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13" name="Text Box 734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14" name="Text Box 735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15" name="Text Box 736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16" name="Text Box 737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17" name="Text Box 738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18" name="Text Box 739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19" name="Text Box 740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20" name="Text Box 741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76200" cy="209550"/>
    <xdr:sp macro="" textlink="">
      <xdr:nvSpPr>
        <xdr:cNvPr id="721" name="Text Box 742"/>
        <xdr:cNvSpPr txBox="1">
          <a:spLocks noChangeArrowheads="1"/>
        </xdr:cNvSpPr>
      </xdr:nvSpPr>
      <xdr:spPr bwMode="auto">
        <a:xfrm>
          <a:off x="3476625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22" name="Text Box 743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23" name="Text Box 744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24" name="Text Box 745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25" name="Text Box 746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26" name="Text Box 747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27" name="Text Box 748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28" name="Text Box 749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29" name="Text Box 750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30" name="Text Box 751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31" name="Text Box 752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32" name="Text Box 753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33" name="Text Box 754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34" name="Text Box 755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35" name="Text Box 756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36" name="Text Box 757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37" name="Text Box 758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38" name="Text Box 759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39" name="Text Box 760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40" name="Text Box 761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41" name="Text Box 762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42" name="Text Box 763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43" name="Text Box 764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44" name="Text Box 765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45" name="Text Box 766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46" name="Text Box 767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47" name="Text Box 768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48" name="Text Box 769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49" name="Text Box 770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50" name="Text Box 771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51" name="Text Box 772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52" name="Text Box 773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53" name="Text Box 774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54" name="Text Box 775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55" name="Text Box 776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56" name="Text Box 777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57" name="Text Box 778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58" name="Text Box 779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59" name="Text Box 780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60" name="Text Box 781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61" name="Text Box 782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62" name="Text Box 783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63" name="Text Box 784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64" name="Text Box 785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65" name="Text Box 786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66" name="Text Box 787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67" name="Text Box 788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68" name="Text Box 789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76200" cy="209550"/>
    <xdr:sp macro="" textlink="">
      <xdr:nvSpPr>
        <xdr:cNvPr id="769" name="Text Box 790"/>
        <xdr:cNvSpPr txBox="1">
          <a:spLocks noChangeArrowheads="1"/>
        </xdr:cNvSpPr>
      </xdr:nvSpPr>
      <xdr:spPr bwMode="auto">
        <a:xfrm>
          <a:off x="4210050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3028950</xdr:colOff>
      <xdr:row>0</xdr:row>
      <xdr:rowOff>19050</xdr:rowOff>
    </xdr:from>
    <xdr:to>
      <xdr:col>10</xdr:col>
      <xdr:colOff>0</xdr:colOff>
      <xdr:row>4</xdr:row>
      <xdr:rowOff>0</xdr:rowOff>
    </xdr:to>
    <xdr:sp macro="" textlink="">
      <xdr:nvSpPr>
        <xdr:cNvPr id="770" name="Rectangle 812"/>
        <xdr:cNvSpPr>
          <a:spLocks noChangeArrowheads="1"/>
        </xdr:cNvSpPr>
      </xdr:nvSpPr>
      <xdr:spPr bwMode="auto">
        <a:xfrm>
          <a:off x="3405188" y="19050"/>
          <a:ext cx="3005137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2012/5 K社即決案件より、IF144光SO情報登録で流通しなかった項目をIF157光SO情報更新で取り込むことになった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→</a:t>
          </a:r>
          <a:r>
            <a:rPr lang="ja-JP" altLang="en-US" sz="900" b="0" i="0" u="sng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IF144光SO情報登録で追加になった項目はIF157光SO情報更新にも追加すること</a:t>
          </a:r>
        </a:p>
      </xdr:txBody>
    </xdr:sp>
    <xdr:clientData/>
  </xdr:two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790" name="Text Box 19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791" name="Text Box 19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792" name="Text Box 19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793" name="Text Box 19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794" name="Text Box 19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795" name="Text Box 19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796" name="Text Box 19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797" name="Text Box 20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798" name="Text Box 20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799" name="Text Box 20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00" name="Text Box 20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01" name="Text Box 20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02" name="Text Box 20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03" name="Text Box 20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04" name="Text Box 20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05" name="Text Box 20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06" name="Text Box 20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07" name="Text Box 21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08" name="Text Box 21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09" name="Text Box 21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10" name="Text Box 21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11" name="Text Box 21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12" name="Text Box 21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13" name="Text Box 21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14" name="Text Box 21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15" name="Text Box 21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16" name="Text Box 21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17" name="Text Box 22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18" name="Text Box 22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19" name="Text Box 22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20" name="Text Box 22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21" name="Text Box 22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22" name="Text Box 22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23" name="Text Box 22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24" name="Text Box 22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25" name="Text Box 22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26" name="Text Box 22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27" name="Text Box 23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28" name="Text Box 23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29" name="Text Box 23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30" name="Text Box 23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31" name="Text Box 23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32" name="Text Box 23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33" name="Text Box 23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34" name="Text Box 23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35" name="Text Box 23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36" name="Text Box 23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37" name="Text Box 24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38" name="Text Box 24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39" name="Text Box 24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40" name="Text Box 24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41" name="Text Box 24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42" name="Text Box 24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43" name="Text Box 24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44" name="Text Box 24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45" name="Text Box 24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46" name="Text Box 24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47" name="Text Box 25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48" name="Text Box 25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49" name="Text Box 25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50" name="Text Box 25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51" name="Text Box 25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52" name="Text Box 25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53" name="Text Box 25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54" name="Text Box 25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55" name="Text Box 25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56" name="Text Box 25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57" name="Text Box 26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58" name="Text Box 26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59" name="Text Box 26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60" name="Text Box 26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61" name="Text Box 26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62" name="Text Box 26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63" name="Text Box 26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64" name="Text Box 26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65" name="Text Box 26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66" name="Text Box 26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67" name="Text Box 27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68" name="Text Box 27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69" name="Text Box 27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70" name="Text Box 27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71" name="Text Box 27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72" name="Text Box 27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73" name="Text Box 27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74" name="Text Box 27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75" name="Text Box 27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76" name="Text Box 27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77" name="Text Box 28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78" name="Text Box 28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79" name="Text Box 28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80" name="Text Box 28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81" name="Text Box 28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82" name="Text Box 28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83" name="Text Box 28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84" name="Text Box 28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85" name="Text Box 28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86" name="Text Box 28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87" name="Text Box 29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88" name="Text Box 29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89" name="Text Box 29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90" name="Text Box 29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91" name="Text Box 29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92" name="Text Box 29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93" name="Text Box 29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94" name="Text Box 29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95" name="Text Box 29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96" name="Text Box 29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97" name="Text Box 30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98" name="Text Box 30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899" name="Text Box 30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00" name="Text Box 30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01" name="Text Box 30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02" name="Text Box 30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03" name="Text Box 30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04" name="Text Box 30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05" name="Text Box 30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06" name="Text Box 30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07" name="Text Box 31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08" name="Text Box 31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09" name="Text Box 31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10" name="Text Box 31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11" name="Text Box 31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12" name="Text Box 31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13" name="Text Box 31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14" name="Text Box 31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15" name="Text Box 31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16" name="Text Box 31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17" name="Text Box 32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18" name="Text Box 32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19" name="Text Box 32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20" name="Text Box 32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21" name="Text Box 32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22" name="Text Box 32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23" name="Text Box 32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24" name="Text Box 32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25" name="Text Box 32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26" name="Text Box 32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27" name="Text Box 33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28" name="Text Box 33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29" name="Text Box 33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30" name="Text Box 33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31" name="Text Box 33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32" name="Text Box 33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33" name="Text Box 33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34" name="Text Box 59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35" name="Text Box 60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36" name="Text Box 60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37" name="Text Box 60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38" name="Text Box 60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39" name="Text Box 60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40" name="Text Box 60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41" name="Text Box 60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42" name="Text Box 60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43" name="Text Box 60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44" name="Text Box 60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45" name="Text Box 61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46" name="Text Box 61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47" name="Text Box 61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48" name="Text Box 61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49" name="Text Box 61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50" name="Text Box 61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51" name="Text Box 61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52" name="Text Box 61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53" name="Text Box 61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54" name="Text Box 61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55" name="Text Box 62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56" name="Text Box 62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57" name="Text Box 62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58" name="Text Box 62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59" name="Text Box 62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60" name="Text Box 62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61" name="Text Box 62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62" name="Text Box 62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63" name="Text Box 62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64" name="Text Box 62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65" name="Text Box 63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66" name="Text Box 63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67" name="Text Box 63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68" name="Text Box 63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69" name="Text Box 63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70" name="Text Box 63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71" name="Text Box 63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72" name="Text Box 63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73" name="Text Box 63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74" name="Text Box 63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75" name="Text Box 64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76" name="Text Box 64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77" name="Text Box 64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78" name="Text Box 64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79" name="Text Box 64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80" name="Text Box 64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81" name="Text Box 64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82" name="Text Box 64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83" name="Text Box 64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84" name="Text Box 64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85" name="Text Box 65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86" name="Text Box 65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87" name="Text Box 65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88" name="Text Box 65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89" name="Text Box 65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90" name="Text Box 65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91" name="Text Box 65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92" name="Text Box 65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93" name="Text Box 65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94" name="Text Box 65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95" name="Text Box 66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96" name="Text Box 66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97" name="Text Box 66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98" name="Text Box 66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999" name="Text Box 66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00" name="Text Box 66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01" name="Text Box 66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02" name="Text Box 66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03" name="Text Box 66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04" name="Text Box 66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05" name="Text Box 67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06" name="Text Box 67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07" name="Text Box 67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08" name="Text Box 67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09" name="Text Box 67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10" name="Text Box 67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11" name="Text Box 67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12" name="Text Box 67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13" name="Text Box 67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14" name="Text Box 67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15" name="Text Box 68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16" name="Text Box 68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17" name="Text Box 68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18" name="Text Box 68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19" name="Text Box 68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20" name="Text Box 68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21" name="Text Box 68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22" name="Text Box 68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23" name="Text Box 68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24" name="Text Box 68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25" name="Text Box 69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26" name="Text Box 69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27" name="Text Box 69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28" name="Text Box 69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29" name="Text Box 69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30" name="Text Box 69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31" name="Text Box 69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32" name="Text Box 69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33" name="Text Box 69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34" name="Text Box 69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35" name="Text Box 70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36" name="Text Box 70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37" name="Text Box 70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38" name="Text Box 70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39" name="Text Box 70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40" name="Text Box 70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41" name="Text Box 70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42" name="Text Box 70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43" name="Text Box 70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44" name="Text Box 70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45" name="Text Box 71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46" name="Text Box 71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47" name="Text Box 71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48" name="Text Box 71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49" name="Text Box 71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50" name="Text Box 71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51" name="Text Box 71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52" name="Text Box 71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53" name="Text Box 71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54" name="Text Box 71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55" name="Text Box 72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56" name="Text Box 72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57" name="Text Box 72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58" name="Text Box 72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59" name="Text Box 72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60" name="Text Box 72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61" name="Text Box 72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62" name="Text Box 72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63" name="Text Box 72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64" name="Text Box 72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65" name="Text Box 73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66" name="Text Box 73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67" name="Text Box 73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68" name="Text Box 733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69" name="Text Box 734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70" name="Text Box 735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71" name="Text Box 736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72" name="Text Box 737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73" name="Text Box 738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74" name="Text Box 739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75" name="Text Box 740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76" name="Text Box 741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76200" cy="209550"/>
    <xdr:sp macro="" textlink="">
      <xdr:nvSpPr>
        <xdr:cNvPr id="1077" name="Text Box 742"/>
        <xdr:cNvSpPr txBox="1">
          <a:spLocks noChangeArrowheads="1"/>
        </xdr:cNvSpPr>
      </xdr:nvSpPr>
      <xdr:spPr bwMode="auto">
        <a:xfrm>
          <a:off x="6043613" y="246221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0</xdr:col>
      <xdr:colOff>0</xdr:colOff>
      <xdr:row>243</xdr:row>
      <xdr:rowOff>0</xdr:rowOff>
    </xdr:from>
    <xdr:to>
      <xdr:col>12</xdr:col>
      <xdr:colOff>352425</xdr:colOff>
      <xdr:row>244</xdr:row>
      <xdr:rowOff>9525</xdr:rowOff>
    </xdr:to>
    <xdr:sp macro="" textlink="">
      <xdr:nvSpPr>
        <xdr:cNvPr id="1078" name="Rectangle 1"/>
        <xdr:cNvSpPr>
          <a:spLocks noChangeArrowheads="1"/>
        </xdr:cNvSpPr>
      </xdr:nvSpPr>
      <xdr:spPr bwMode="auto">
        <a:xfrm>
          <a:off x="0" y="35232975"/>
          <a:ext cx="11725275" cy="152400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2024-2_01 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新規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1</xdr:col>
      <xdr:colOff>3295650</xdr:colOff>
      <xdr:row>4</xdr:row>
      <xdr:rowOff>1</xdr:rowOff>
    </xdr:from>
    <xdr:to>
      <xdr:col>10</xdr:col>
      <xdr:colOff>28574</xdr:colOff>
      <xdr:row>8</xdr:row>
      <xdr:rowOff>19051</xdr:rowOff>
    </xdr:to>
    <xdr:sp macro="" textlink="">
      <xdr:nvSpPr>
        <xdr:cNvPr id="1079" name="Rectangle 1"/>
        <xdr:cNvSpPr>
          <a:spLocks noChangeArrowheads="1"/>
        </xdr:cNvSpPr>
      </xdr:nvSpPr>
      <xdr:spPr bwMode="auto">
        <a:xfrm>
          <a:off x="3695700" y="657226"/>
          <a:ext cx="3009899" cy="1181100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2024-2_01 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385" name="Text Box 38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86" name="Text Box 40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87" name="Text Box 40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88" name="Text Box 40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89" name="Text Box 40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90" name="Text Box 40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91" name="Text Box 41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92" name="Text Box 41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93" name="Text Box 41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94" name="Text Box 41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95" name="Text Box 41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96" name="Text Box 41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97" name="Text Box 41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98" name="Text Box 41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399" name="Text Box 41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00" name="Text Box 41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01" name="Text Box 42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02" name="Text Box 42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03" name="Text Box 42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04" name="Text Box 42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05" name="Text Box 42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06" name="Text Box 42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07" name="Text Box 42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08" name="Text Box 42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09" name="Text Box 42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10" name="Text Box 42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11" name="Text Box 43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12" name="Text Box 43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13" name="Text Box 43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14" name="Text Box 43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15" name="Text Box 43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16" name="Text Box 43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17" name="Text Box 43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18" name="Text Box 43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19" name="Text Box 43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20" name="Text Box 43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21" name="Text Box 44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22" name="Text Box 44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23" name="Text Box 44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24" name="Text Box 44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25" name="Text Box 44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26" name="Text Box 44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27" name="Text Box 44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28" name="Text Box 44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29" name="Text Box 44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30" name="Text Box 44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31" name="Text Box 45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32" name="Text Box 45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33" name="Text Box 45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34" name="Text Box 45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35" name="Text Box 45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36" name="Text Box 45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37" name="Text Box 45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38" name="Text Box 45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39" name="Text Box 45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40" name="Text Box 45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41" name="Text Box 46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42" name="Text Box 46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43" name="Text Box 46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44" name="Text Box 46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45" name="Text Box 46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46" name="Text Box 46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47" name="Text Box 46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48" name="Text Box 46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49" name="Text Box 46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50" name="Text Box 46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51" name="Text Box 47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52" name="Text Box 47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53" name="Text Box 47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54" name="Text Box 47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55" name="Text Box 47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56" name="Text Box 47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57" name="Text Box 47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58" name="Text Box 47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59" name="Text Box 47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60" name="Text Box 47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61" name="Text Box 48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62" name="Text Box 48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63" name="Text Box 48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64" name="Text Box 48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65" name="Text Box 48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66" name="Text Box 48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67" name="Text Box 48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68" name="Text Box 48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69" name="Text Box 48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70" name="Text Box 48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71" name="Text Box 49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72" name="Text Box 49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73" name="Text Box 49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74" name="Text Box 49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75" name="Text Box 49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76" name="Text Box 49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77" name="Text Box 49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78" name="Text Box 49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79" name="Text Box 49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80" name="Text Box 49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81" name="Text Box 50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82" name="Text Box 50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83" name="Text Box 50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84" name="Text Box 50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85" name="Text Box 50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86" name="Text Box 50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87" name="Text Box 50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88" name="Text Box 50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89" name="Text Box 50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90" name="Text Box 50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91" name="Text Box 51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92" name="Text Box 51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93" name="Text Box 51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94" name="Text Box 51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95" name="Text Box 51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96" name="Text Box 51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97" name="Text Box 51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98" name="Text Box 51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499" name="Text Box 51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00" name="Text Box 51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01" name="Text Box 52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02" name="Text Box 52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03" name="Text Box 52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04" name="Text Box 52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05" name="Text Box 52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06" name="Text Box 52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07" name="Text Box 52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08" name="Text Box 52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09" name="Text Box 52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10" name="Text Box 52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11" name="Text Box 53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12" name="Text Box 53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13" name="Text Box 53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14" name="Text Box 53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15" name="Text Box 53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16" name="Text Box 53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17" name="Text Box 53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18" name="Text Box 53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19" name="Text Box 53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20" name="Text Box 53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21" name="Text Box 54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22" name="Text Box 54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23" name="Text Box 54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24" name="Text Box 54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25" name="Text Box 54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26" name="Text Box 54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27" name="Text Box 54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28" name="Text Box 54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29" name="Text Box 54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30" name="Text Box 54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31" name="Text Box 55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32" name="Text Box 55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33" name="Text Box 55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34" name="Text Box 55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35" name="Text Box 55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36" name="Text Box 55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37" name="Text Box 55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38" name="Text Box 55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39" name="Text Box 55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40" name="Text Box 55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41" name="Text Box 56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42" name="Text Box 56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43" name="Text Box 56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44" name="Text Box 56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45" name="Text Box 56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46" name="Text Box 56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47" name="Text Box 56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48" name="Text Box 56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49" name="Text Box 56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50" name="Text Box 56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51" name="Text Box 57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52" name="Text Box 57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53" name="Text Box 57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54" name="Text Box 57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55" name="Text Box 57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56" name="Text Box 57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57" name="Text Box 57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58" name="Text Box 57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59" name="Text Box 57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60" name="Text Box 57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61" name="Text Box 58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62" name="Text Box 58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63" name="Text Box 58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64" name="Text Box 58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65" name="Text Box 58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66" name="Text Box 58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67" name="Text Box 58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68" name="Text Box 58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69" name="Text Box 58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70" name="Text Box 58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71" name="Text Box 59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72" name="Text Box 59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73" name="Text Box 59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74" name="Text Box 59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75" name="Text Box 59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76" name="Text Box 59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77" name="Text Box 59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78" name="Text Box 59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79" name="Text Box 59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80" name="Text Box 59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81" name="Text Box 60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82" name="Text Box 60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83" name="Text Box 60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84" name="Text Box 60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85" name="Text Box 60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86" name="Text Box 60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87" name="Text Box 60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88" name="Text Box 60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89" name="Text Box 60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90" name="Text Box 60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91" name="Text Box 61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92" name="Text Box 61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93" name="Text Box 61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94" name="Text Box 61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95" name="Text Box 61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96" name="Text Box 61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97" name="Text Box 61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98" name="Text Box 61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599" name="Text Box 61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00" name="Text Box 61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01" name="Text Box 62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02" name="Text Box 62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03" name="Text Box 62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04" name="Text Box 62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05" name="Text Box 62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06" name="Text Box 62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07" name="Text Box 62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08" name="Text Box 62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09" name="Text Box 62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10" name="Text Box 62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11" name="Text Box 63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12" name="Text Box 63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13" name="Text Box 63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14" name="Text Box 63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15" name="Text Box 63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16" name="Text Box 63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17" name="Text Box 63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18" name="Text Box 63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19" name="Text Box 63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20" name="Text Box 63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21" name="Text Box 64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22" name="Text Box 64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23" name="Text Box 64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24" name="Text Box 64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25" name="Text Box 64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26" name="Text Box 64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27" name="Text Box 64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28" name="Text Box 64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29" name="Text Box 64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30" name="Text Box 64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31" name="Text Box 65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32" name="Text Box 65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33" name="Text Box 65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34" name="Text Box 65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35" name="Text Box 65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36" name="Text Box 65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37" name="Text Box 65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38" name="Text Box 65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39" name="Text Box 65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40" name="Text Box 65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41" name="Text Box 66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42" name="Text Box 66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43" name="Text Box 66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44" name="Text Box 66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45" name="Text Box 66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46" name="Text Box 66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47" name="Text Box 66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48" name="Text Box 66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49" name="Text Box 66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50" name="Text Box 66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51" name="Text Box 67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52" name="Text Box 67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53" name="Text Box 67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54" name="Text Box 67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55" name="Text Box 67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56" name="Text Box 67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57" name="Text Box 67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58" name="Text Box 67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59" name="Text Box 67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60" name="Text Box 67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61" name="Text Box 68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62" name="Text Box 68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63" name="Text Box 68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64" name="Text Box 68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65" name="Text Box 68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66" name="Text Box 68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67" name="Text Box 68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68" name="Text Box 68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69" name="Text Box 68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70" name="Text Box 68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71" name="Text Box 69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72" name="Text Box 69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673" name="Text Box 69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85" name="Text Box 70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86" name="Text Box 70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87" name="Text Box 70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88" name="Text Box 70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89" name="Text Box 71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90" name="Text Box 71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91" name="Text Box 71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92" name="Text Box 71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93" name="Text Box 71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94" name="Text Box 71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95" name="Text Box 71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96" name="Text Box 71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97" name="Text Box 71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98" name="Text Box 71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699" name="Text Box 72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00" name="Text Box 72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01" name="Text Box 72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02" name="Text Box 72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03" name="Text Box 72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04" name="Text Box 72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05" name="Text Box 72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06" name="Text Box 72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07" name="Text Box 72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08" name="Text Box 72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09" name="Text Box 73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10" name="Text Box 73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11" name="Text Box 73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12" name="Text Box 73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13" name="Text Box 73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14" name="Text Box 73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15" name="Text Box 73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16" name="Text Box 73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17" name="Text Box 73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18" name="Text Box 73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19" name="Text Box 74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20" name="Text Box 74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21" name="Text Box 74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22" name="Text Box 74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23" name="Text Box 74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24" name="Text Box 74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25" name="Text Box 74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26" name="Text Box 74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27" name="Text Box 74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28" name="Text Box 74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29" name="Text Box 75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30" name="Text Box 75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31" name="Text Box 75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32" name="Text Box 75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33" name="Text Box 75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34" name="Text Box 75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35" name="Text Box 75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36" name="Text Box 75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37" name="Text Box 75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38" name="Text Box 75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39" name="Text Box 76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40" name="Text Box 76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41" name="Text Box 76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42" name="Text Box 76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43" name="Text Box 76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44" name="Text Box 76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45" name="Text Box 76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46" name="Text Box 76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47" name="Text Box 76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48" name="Text Box 76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49" name="Text Box 77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50" name="Text Box 77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51" name="Text Box 77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52" name="Text Box 77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53" name="Text Box 77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54" name="Text Box 77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55" name="Text Box 77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56" name="Text Box 77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57" name="Text Box 77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58" name="Text Box 77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59" name="Text Box 78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60" name="Text Box 78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61" name="Text Box 78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62" name="Text Box 78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63" name="Text Box 78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64" name="Text Box 78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65" name="Text Box 78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66" name="Text Box 78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67" name="Text Box 78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68" name="Text Box 78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69" name="Text Box 79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70" name="Text Box 79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71" name="Text Box 79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72" name="Text Box 79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73" name="Text Box 79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74" name="Text Box 79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75" name="Text Box 79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76" name="Text Box 79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77" name="Text Box 79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78" name="Text Box 79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79" name="Text Box 80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80" name="Text Box 80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81" name="Text Box 80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82" name="Text Box 80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83" name="Text Box 80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84" name="Text Box 80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85" name="Text Box 80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86" name="Text Box 80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87" name="Text Box 80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88" name="Text Box 80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89" name="Text Box 81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90" name="Text Box 81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91" name="Text Box 81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92" name="Text Box 81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93" name="Text Box 81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94" name="Text Box 81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95" name="Text Box 81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96" name="Text Box 81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97" name="Text Box 81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98" name="Text Box 81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799" name="Text Box 82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00" name="Text Box 82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01" name="Text Box 82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02" name="Text Box 82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03" name="Text Box 82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04" name="Text Box 82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05" name="Text Box 82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06" name="Text Box 82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07" name="Text Box 82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08" name="Text Box 82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09" name="Text Box 83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10" name="Text Box 83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11" name="Text Box 83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12" name="Text Box 83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13" name="Text Box 83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14" name="Text Box 83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15" name="Text Box 83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16" name="Text Box 83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17" name="Text Box 83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18" name="Text Box 83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19" name="Text Box 84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20" name="Text Box 84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21" name="Text Box 84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22" name="Text Box 84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23" name="Text Box 84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24" name="Text Box 84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25" name="Text Box 84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26" name="Text Box 84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27" name="Text Box 84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28" name="Text Box 84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29" name="Text Box 85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30" name="Text Box 85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31" name="Text Box 85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32" name="Text Box 85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33" name="Text Box 85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34" name="Text Box 85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35" name="Text Box 85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36" name="Text Box 85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37" name="Text Box 85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38" name="Text Box 85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39" name="Text Box 86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40" name="Text Box 86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41" name="Text Box 86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42" name="Text Box 86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43" name="Text Box 86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44" name="Text Box 86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45" name="Text Box 86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46" name="Text Box 86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47" name="Text Box 86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48" name="Text Box 86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49" name="Text Box 87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50" name="Text Box 87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51" name="Text Box 87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52" name="Text Box 87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53" name="Text Box 87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54" name="Text Box 87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55" name="Text Box 87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56" name="Text Box 87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57" name="Text Box 87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58" name="Text Box 87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59" name="Text Box 88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60" name="Text Box 88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61" name="Text Box 88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62" name="Text Box 88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63" name="Text Box 88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64" name="Text Box 88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865" name="Text Box 88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66" name="Text Box 88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67" name="Text Box 88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68" name="Text Box 88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69" name="Text Box 89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70" name="Text Box 89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71" name="Text Box 89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72" name="Text Box 89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73" name="Text Box 89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74" name="Text Box 89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75" name="Text Box 89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76" name="Text Box 89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77" name="Text Box 89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78" name="Text Box 89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79" name="Text Box 90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80" name="Text Box 90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81" name="Text Box 90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82" name="Text Box 90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83" name="Text Box 90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84" name="Text Box 90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85" name="Text Box 90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86" name="Text Box 90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87" name="Text Box 90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88" name="Text Box 90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89" name="Text Box 91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90" name="Text Box 91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91" name="Text Box 91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92" name="Text Box 91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93" name="Text Box 91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94" name="Text Box 91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95" name="Text Box 91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96" name="Text Box 91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97" name="Text Box 91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98" name="Text Box 91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899" name="Text Box 92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00" name="Text Box 92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01" name="Text Box 92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02" name="Text Box 92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03" name="Text Box 92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04" name="Text Box 92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05" name="Text Box 92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06" name="Text Box 92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07" name="Text Box 92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08" name="Text Box 92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09" name="Text Box 93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10" name="Text Box 93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11" name="Text Box 93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12" name="Text Box 93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13" name="Text Box 93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14" name="Text Box 93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15" name="Text Box 93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16" name="Text Box 93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17" name="Text Box 93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18" name="Text Box 93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19" name="Text Box 94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20" name="Text Box 94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21" name="Text Box 94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22" name="Text Box 94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23" name="Text Box 94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24" name="Text Box 94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25" name="Text Box 94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26" name="Text Box 94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27" name="Text Box 94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28" name="Text Box 94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29" name="Text Box 95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30" name="Text Box 95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31" name="Text Box 95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32" name="Text Box 95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33" name="Text Box 95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34" name="Text Box 95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35" name="Text Box 95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36" name="Text Box 95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37" name="Text Box 95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38" name="Text Box 95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39" name="Text Box 96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40" name="Text Box 96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41" name="Text Box 96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42" name="Text Box 96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43" name="Text Box 96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44" name="Text Box 96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45" name="Text Box 96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46" name="Text Box 96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47" name="Text Box 96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48" name="Text Box 96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49" name="Text Box 97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50" name="Text Box 97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51" name="Text Box 97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52" name="Text Box 97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53" name="Text Box 97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54" name="Text Box 97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55" name="Text Box 97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56" name="Text Box 97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57" name="Text Box 97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58" name="Text Box 97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59" name="Text Box 98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60" name="Text Box 98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61" name="Text Box 98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62" name="Text Box 98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63" name="Text Box 98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64" name="Text Box 98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65" name="Text Box 98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66" name="Text Box 98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67" name="Text Box 98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68" name="Text Box 98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69" name="Text Box 99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70" name="Text Box 99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71" name="Text Box 99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72" name="Text Box 99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73" name="Text Box 99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74" name="Text Box 99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75" name="Text Box 99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76" name="Text Box 99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77" name="Text Box 99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78" name="Text Box 99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79" name="Text Box 100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80" name="Text Box 100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81" name="Text Box 100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82" name="Text Box 100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83" name="Text Box 100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84" name="Text Box 100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85" name="Text Box 100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86" name="Text Box 100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87" name="Text Box 100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88" name="Text Box 100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89" name="Text Box 101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90" name="Text Box 101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91" name="Text Box 101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92" name="Text Box 101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93" name="Text Box 101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94" name="Text Box 101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95" name="Text Box 101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96" name="Text Box 101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97" name="Text Box 101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98" name="Text Box 101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999" name="Text Box 102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00" name="Text Box 102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01" name="Text Box 102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02" name="Text Box 102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03" name="Text Box 102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04" name="Text Box 102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05" name="Text Box 102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06" name="Text Box 102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07" name="Text Box 102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08" name="Text Box 102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09" name="Text Box 103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10" name="Text Box 103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11" name="Text Box 103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12" name="Text Box 103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13" name="Text Box 103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14" name="Text Box 103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15" name="Text Box 103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16" name="Text Box 103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17" name="Text Box 103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18" name="Text Box 103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19" name="Text Box 104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20" name="Text Box 104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21" name="Text Box 104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22" name="Text Box 104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23" name="Text Box 104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24" name="Text Box 104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25" name="Text Box 104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26" name="Text Box 104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27" name="Text Box 104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28" name="Text Box 104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29" name="Text Box 105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30" name="Text Box 105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31" name="Text Box 105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32" name="Text Box 105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33" name="Text Box 105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34" name="Text Box 105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35" name="Text Box 105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36" name="Text Box 105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37" name="Text Box 105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38" name="Text Box 105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39" name="Text Box 106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40" name="Text Box 106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41" name="Text Box 106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42" name="Text Box 106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43" name="Text Box 106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44" name="Text Box 106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45" name="Text Box 106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46" name="Text Box 106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47" name="Text Box 106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48" name="Text Box 1069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49" name="Text Box 1070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50" name="Text Box 1071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51" name="Text Box 1072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52" name="Text Box 1073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53" name="Text Box 1074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54" name="Text Box 1075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55" name="Text Box 1076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56" name="Text Box 1077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76200" cy="209550"/>
    <xdr:sp macro="" textlink="">
      <xdr:nvSpPr>
        <xdr:cNvPr id="1057" name="Text Box 1078"/>
        <xdr:cNvSpPr txBox="1">
          <a:spLocks noChangeArrowheads="1"/>
        </xdr:cNvSpPr>
      </xdr:nvSpPr>
      <xdr:spPr bwMode="auto">
        <a:xfrm>
          <a:off x="4210050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58" name="Text Box 107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59" name="Text Box 108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60" name="Text Box 108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61" name="Text Box 108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62" name="Text Box 108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63" name="Text Box 108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64" name="Text Box 108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65" name="Text Box 108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66" name="Text Box 108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67" name="Text Box 108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68" name="Text Box 108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69" name="Text Box 109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70" name="Text Box 109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71" name="Text Box 109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72" name="Text Box 109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73" name="Text Box 109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74" name="Text Box 109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75" name="Text Box 109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76" name="Text Box 109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77" name="Text Box 109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78" name="Text Box 109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79" name="Text Box 110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80" name="Text Box 110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81" name="Text Box 110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82" name="Text Box 110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83" name="Text Box 110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84" name="Text Box 110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85" name="Text Box 110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86" name="Text Box 110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87" name="Text Box 110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88" name="Text Box 110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89" name="Text Box 111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90" name="Text Box 111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91" name="Text Box 111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92" name="Text Box 111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93" name="Text Box 111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94" name="Text Box 111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95" name="Text Box 111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96" name="Text Box 111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97" name="Text Box 111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98" name="Text Box 111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099" name="Text Box 112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00" name="Text Box 112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01" name="Text Box 112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02" name="Text Box 112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03" name="Text Box 112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04" name="Text Box 112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05" name="Text Box 112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06" name="Text Box 112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07" name="Text Box 112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08" name="Text Box 112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09" name="Text Box 113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10" name="Text Box 113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11" name="Text Box 113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12" name="Text Box 113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13" name="Text Box 113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14" name="Text Box 113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15" name="Text Box 113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16" name="Text Box 113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17" name="Text Box 113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18" name="Text Box 113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19" name="Text Box 114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20" name="Text Box 114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21" name="Text Box 114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22" name="Text Box 114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23" name="Text Box 114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24" name="Text Box 114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25" name="Text Box 114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26" name="Text Box 114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27" name="Text Box 114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28" name="Text Box 114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29" name="Text Box 115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30" name="Text Box 115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31" name="Text Box 115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32" name="Text Box 115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33" name="Text Box 115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34" name="Text Box 115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35" name="Text Box 115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36" name="Text Box 115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37" name="Text Box 115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38" name="Text Box 115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39" name="Text Box 116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40" name="Text Box 116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41" name="Text Box 116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42" name="Text Box 116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43" name="Text Box 116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44" name="Text Box 116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45" name="Text Box 116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46" name="Text Box 116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47" name="Text Box 116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48" name="Text Box 116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49" name="Text Box 117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50" name="Text Box 117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51" name="Text Box 117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52" name="Text Box 117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53" name="Text Box 117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54" name="Text Box 117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55" name="Text Box 117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56" name="Text Box 117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57" name="Text Box 117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58" name="Text Box 117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59" name="Text Box 118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60" name="Text Box 118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61" name="Text Box 118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62" name="Text Box 118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63" name="Text Box 118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64" name="Text Box 118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65" name="Text Box 118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66" name="Text Box 118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67" name="Text Box 118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68" name="Text Box 118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69" name="Text Box 119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70" name="Text Box 119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71" name="Text Box 119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72" name="Text Box 119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73" name="Text Box 119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74" name="Text Box 119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75" name="Text Box 119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76" name="Text Box 119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77" name="Text Box 119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78" name="Text Box 119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79" name="Text Box 120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80" name="Text Box 120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81" name="Text Box 120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82" name="Text Box 120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83" name="Text Box 120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84" name="Text Box 120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85" name="Text Box 120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86" name="Text Box 120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87" name="Text Box 120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88" name="Text Box 120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89" name="Text Box 121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90" name="Text Box 121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91" name="Text Box 121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92" name="Text Box 121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93" name="Text Box 121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94" name="Text Box 121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95" name="Text Box 121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96" name="Text Box 121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97" name="Text Box 121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98" name="Text Box 121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199" name="Text Box 122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00" name="Text Box 122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01" name="Text Box 122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02" name="Text Box 122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03" name="Text Box 122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04" name="Text Box 122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05" name="Text Box 122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06" name="Text Box 122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07" name="Text Box 122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08" name="Text Box 122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09" name="Text Box 123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10" name="Text Box 123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11" name="Text Box 123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12" name="Text Box 123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13" name="Text Box 123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14" name="Text Box 123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15" name="Text Box 123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16" name="Text Box 123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17" name="Text Box 123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18" name="Text Box 123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19" name="Text Box 124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20" name="Text Box 124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21" name="Text Box 124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22" name="Text Box 124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23" name="Text Box 124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24" name="Text Box 124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25" name="Text Box 124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26" name="Text Box 124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27" name="Text Box 124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28" name="Text Box 124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29" name="Text Box 125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30" name="Text Box 125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31" name="Text Box 125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32" name="Text Box 125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33" name="Text Box 125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34" name="Text Box 125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35" name="Text Box 125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36" name="Text Box 125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37" name="Text Box 125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38" name="Text Box 125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39" name="Text Box 126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40" name="Text Box 126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41" name="Text Box 126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42" name="Text Box 126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43" name="Text Box 126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44" name="Text Box 126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45" name="Text Box 126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46" name="Text Box 126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47" name="Text Box 126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48" name="Text Box 126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49" name="Text Box 127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50" name="Text Box 127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51" name="Text Box 127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52" name="Text Box 127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53" name="Text Box 127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54" name="Text Box 127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55" name="Text Box 127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56" name="Text Box 127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57" name="Text Box 127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58" name="Text Box 127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59" name="Text Box 128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60" name="Text Box 128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61" name="Text Box 128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62" name="Text Box 128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63" name="Text Box 128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64" name="Text Box 128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65" name="Text Box 128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66" name="Text Box 128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67" name="Text Box 128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68" name="Text Box 128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69" name="Text Box 129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70" name="Text Box 129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71" name="Text Box 129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72" name="Text Box 129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73" name="Text Box 129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74" name="Text Box 129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75" name="Text Box 129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76" name="Text Box 129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77" name="Text Box 129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78" name="Text Box 129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79" name="Text Box 130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80" name="Text Box 130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81" name="Text Box 130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82" name="Text Box 130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83" name="Text Box 130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84" name="Text Box 130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85" name="Text Box 130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86" name="Text Box 130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87" name="Text Box 130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88" name="Text Box 130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89" name="Text Box 131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90" name="Text Box 131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91" name="Text Box 131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92" name="Text Box 131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93" name="Text Box 131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94" name="Text Box 131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95" name="Text Box 131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96" name="Text Box 131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97" name="Text Box 131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98" name="Text Box 131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299" name="Text Box 132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00" name="Text Box 132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01" name="Text Box 132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02" name="Text Box 132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03" name="Text Box 132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04" name="Text Box 132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05" name="Text Box 132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06" name="Text Box 132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07" name="Text Box 132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08" name="Text Box 132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09" name="Text Box 133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10" name="Text Box 133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11" name="Text Box 133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12" name="Text Box 133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13" name="Text Box 133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14" name="Text Box 133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15" name="Text Box 133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16" name="Text Box 133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17" name="Text Box 133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18" name="Text Box 133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19" name="Text Box 134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20" name="Text Box 134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21" name="Text Box 134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22" name="Text Box 134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23" name="Text Box 134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24" name="Text Box 134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25" name="Text Box 134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26" name="Text Box 134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27" name="Text Box 134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28" name="Text Box 134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29" name="Text Box 135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30" name="Text Box 135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31" name="Text Box 135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32" name="Text Box 135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33" name="Text Box 135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34" name="Text Box 135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35" name="Text Box 135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36" name="Text Box 1357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37" name="Text Box 1358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38" name="Text Box 1359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39" name="Text Box 1360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40" name="Text Box 1361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41" name="Text Box 1362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42" name="Text Box 1363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43" name="Text Box 1364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44" name="Text Box 1365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209550"/>
    <xdr:sp macro="" textlink="">
      <xdr:nvSpPr>
        <xdr:cNvPr id="1345" name="Text Box 1366"/>
        <xdr:cNvSpPr txBox="1">
          <a:spLocks noChangeArrowheads="1"/>
        </xdr:cNvSpPr>
      </xdr:nvSpPr>
      <xdr:spPr bwMode="auto">
        <a:xfrm>
          <a:off x="3476625" y="26765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2</xdr:col>
      <xdr:colOff>0</xdr:colOff>
      <xdr:row>3</xdr:row>
      <xdr:rowOff>114300</xdr:rowOff>
    </xdr:from>
    <xdr:to>
      <xdr:col>10</xdr:col>
      <xdr:colOff>0</xdr:colOff>
      <xdr:row>7</xdr:row>
      <xdr:rowOff>276225</xdr:rowOff>
    </xdr:to>
    <xdr:sp macro="" textlink="">
      <xdr:nvSpPr>
        <xdr:cNvPr id="1349" name="Rectangle 1"/>
        <xdr:cNvSpPr>
          <a:spLocks noChangeArrowheads="1"/>
        </xdr:cNvSpPr>
      </xdr:nvSpPr>
      <xdr:spPr bwMode="auto">
        <a:xfrm>
          <a:off x="3705225" y="600075"/>
          <a:ext cx="3048000" cy="111442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2024-2_01 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jima\&#65317;&#65316;&#20849;&#26377;\Documents%20and%20Settings\fuji\My%20Documents\F&#32113;&#21512;&#65331;&#65327;&#12540;&#65328;&#65318;\step2\&#12518;&#12540;&#12473;&#12465;&#12540;&#12473;&#20181;&#27096;\frontier&#36899;&#25658;a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4.211.11\e\Documents%20and%20Settings\fuji\My%20Documents\F&#32113;&#21512;&#65331;&#65327;&#12540;&#65328;&#65318;\step2\&#12518;&#12540;&#12473;&#12465;&#12540;&#12473;&#20181;&#27096;\frontier&#36899;&#25658;a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前チェック"/>
      <sheetName val="稼動照会"/>
      <sheetName val="稼動予約"/>
      <sheetName val="稼動取消"/>
      <sheetName val="ＳＯ処理"/>
      <sheetName val="SO投入"/>
      <sheetName val="SO完了 "/>
      <sheetName val="master"/>
      <sheetName val="ｔｂｌ"/>
      <sheetName val="work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</v>
          </cell>
          <cell r="B3" t="str">
            <v>事前チェック</v>
          </cell>
          <cell r="C3" t="str">
            <v>&lt;S0742_checkIpPre.dtd&gt;</v>
          </cell>
          <cell r="E3">
            <v>1</v>
          </cell>
          <cell r="F3" t="str">
            <v>共通部</v>
          </cell>
          <cell r="I3" t="str">
            <v>ファイル不要</v>
          </cell>
        </row>
        <row r="4">
          <cell r="A4">
            <v>2</v>
          </cell>
          <cell r="B4" t="str">
            <v>工事稼動照会</v>
          </cell>
          <cell r="C4" t="str">
            <v>&lt;S0742_referWorkCount.dtd&gt;</v>
          </cell>
          <cell r="E4">
            <v>2</v>
          </cell>
          <cell r="F4" t="str">
            <v>個別部</v>
          </cell>
          <cell r="I4" t="str">
            <v>ファイル要</v>
          </cell>
        </row>
        <row r="5">
          <cell r="A5">
            <v>3</v>
          </cell>
          <cell r="B5" t="str">
            <v>工事稼動予約</v>
          </cell>
          <cell r="C5" t="str">
            <v>&lt;S0742_bookWorkCount.dtd&gt;</v>
          </cell>
        </row>
        <row r="6">
          <cell r="A6">
            <v>4</v>
          </cell>
          <cell r="B6" t="str">
            <v>工事稼動取消</v>
          </cell>
          <cell r="C6" t="str">
            <v>&lt;S0742_cancelWorkCount.dtd&gt;</v>
          </cell>
        </row>
        <row r="7">
          <cell r="A7">
            <v>5</v>
          </cell>
          <cell r="B7" t="str">
            <v>ＳＯ発出</v>
          </cell>
          <cell r="C7" t="str">
            <v>&lt;S0742_createSopfIpOrder.dtd&gt;</v>
          </cell>
        </row>
        <row r="8">
          <cell r="A8">
            <v>6</v>
          </cell>
          <cell r="B8" t="str">
            <v>ＳＯ投入結果</v>
          </cell>
          <cell r="C8" t="str">
            <v>&lt;S0742_getSopfIpOrder.dtd&gt;</v>
          </cell>
        </row>
        <row r="9">
          <cell r="A9">
            <v>7</v>
          </cell>
          <cell r="B9" t="str">
            <v>ＳＯ完了確認</v>
          </cell>
          <cell r="C9" t="str">
            <v>&lt;S0742_getCtmOrder.dtd&gt;</v>
          </cell>
        </row>
        <row r="10">
          <cell r="A10">
            <v>8</v>
          </cell>
          <cell r="B10" t="str">
            <v>SOマスタ</v>
          </cell>
          <cell r="C10" t="str">
            <v>&lt;S0742_SopfMaster.dtd&gt;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</sheetData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前チェック"/>
      <sheetName val="稼動照会"/>
      <sheetName val="稼動予約"/>
      <sheetName val="稼動取消"/>
      <sheetName val="ＳＯ処理"/>
      <sheetName val="SO投入"/>
      <sheetName val="SO完了 "/>
      <sheetName val="master"/>
      <sheetName val="ｔｂｌ"/>
      <sheetName val="work"/>
      <sheetName val="Sheet1"/>
      <sheetName val="022国際ゾーン"/>
      <sheetName val="プルダウ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A3">
            <v>1</v>
          </cell>
          <cell r="I3" t="str">
            <v>ファイル不要</v>
          </cell>
        </row>
        <row r="4">
          <cell r="I4" t="str">
            <v>ファイル要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workbookViewId="0">
      <selection activeCell="D21" sqref="D21"/>
    </sheetView>
  </sheetViews>
  <sheetFormatPr defaultRowHeight="13.5" x14ac:dyDescent="0.15"/>
  <cols>
    <col min="1" max="1" width="5" customWidth="1"/>
    <col min="2" max="2" width="28.125" bestFit="1" customWidth="1"/>
    <col min="3" max="3" width="6.25" bestFit="1" customWidth="1"/>
    <col min="4" max="4" width="71.625" bestFit="1" customWidth="1"/>
  </cols>
  <sheetData>
    <row r="2" spans="2:4" x14ac:dyDescent="0.15">
      <c r="B2" s="147" t="s">
        <v>539</v>
      </c>
      <c r="C2" s="147" t="s">
        <v>540</v>
      </c>
      <c r="D2" s="147" t="s">
        <v>851</v>
      </c>
    </row>
    <row r="3" spans="2:4" x14ac:dyDescent="0.15">
      <c r="B3" s="148"/>
      <c r="C3" s="148"/>
      <c r="D3" s="148"/>
    </row>
    <row r="4" spans="2:4" x14ac:dyDescent="0.15">
      <c r="B4" s="86" t="s">
        <v>1023</v>
      </c>
      <c r="C4" s="87">
        <v>144</v>
      </c>
      <c r="D4" s="63" t="s">
        <v>789</v>
      </c>
    </row>
    <row r="5" spans="2:4" x14ac:dyDescent="0.15">
      <c r="B5" s="86" t="s">
        <v>904</v>
      </c>
      <c r="C5" s="87">
        <v>146</v>
      </c>
      <c r="D5" s="63" t="s">
        <v>791</v>
      </c>
    </row>
    <row r="6" spans="2:4" x14ac:dyDescent="0.15">
      <c r="B6" s="86" t="s">
        <v>891</v>
      </c>
      <c r="C6" s="86">
        <v>147</v>
      </c>
      <c r="D6" s="63" t="s">
        <v>792</v>
      </c>
    </row>
    <row r="7" spans="2:4" x14ac:dyDescent="0.15">
      <c r="B7" s="86" t="s">
        <v>892</v>
      </c>
      <c r="C7" s="86">
        <v>150</v>
      </c>
      <c r="D7" s="63" t="s">
        <v>790</v>
      </c>
    </row>
    <row r="8" spans="2:4" x14ac:dyDescent="0.15">
      <c r="B8" s="86" t="s">
        <v>541</v>
      </c>
      <c r="C8" s="86">
        <v>157</v>
      </c>
      <c r="D8" s="63" t="s">
        <v>793</v>
      </c>
    </row>
    <row r="10" spans="2:4" x14ac:dyDescent="0.15">
      <c r="B10" s="143" t="s">
        <v>782</v>
      </c>
      <c r="C10" s="88" t="s">
        <v>783</v>
      </c>
      <c r="D10" s="89" t="s">
        <v>787</v>
      </c>
    </row>
    <row r="11" spans="2:4" x14ac:dyDescent="0.15">
      <c r="B11" s="144"/>
      <c r="C11" s="90" t="s">
        <v>784</v>
      </c>
      <c r="D11" s="89" t="s">
        <v>788</v>
      </c>
    </row>
    <row r="12" spans="2:4" x14ac:dyDescent="0.15">
      <c r="B12" s="91" t="s">
        <v>785</v>
      </c>
      <c r="C12" s="145" t="s">
        <v>786</v>
      </c>
      <c r="D12" s="146"/>
    </row>
  </sheetData>
  <mergeCells count="5">
    <mergeCell ref="B10:B11"/>
    <mergeCell ref="C12:D12"/>
    <mergeCell ref="D2:D3"/>
    <mergeCell ref="B2:B3"/>
    <mergeCell ref="C2:C3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&amp;R2019-2_5　新規追加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3:AA262"/>
  <sheetViews>
    <sheetView showGridLines="0" tabSelected="1" view="pageBreakPreview" zoomScaleNormal="100" zoomScaleSheetLayoutView="100" workbookViewId="0">
      <pane xSplit="5" ySplit="14" topLeftCell="F207" activePane="bottomRight" state="frozen"/>
      <selection pane="topRight" activeCell="F1" sqref="F1"/>
      <selection pane="bottomLeft" activeCell="A15" sqref="A15"/>
      <selection pane="bottomRight" activeCell="L248" sqref="L248"/>
    </sheetView>
  </sheetViews>
  <sheetFormatPr defaultColWidth="9"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43.125" style="1" bestFit="1" customWidth="1"/>
    <col min="5" max="5" width="41.75" style="1" bestFit="1" customWidth="1"/>
    <col min="6" max="8" width="5.75" style="1" customWidth="1"/>
    <col min="9" max="9" width="7.875" style="1" customWidth="1"/>
    <col min="10" max="10" width="10" style="1" customWidth="1"/>
    <col min="11" max="11" width="21.75" style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32" style="19" customWidth="1"/>
    <col min="21" max="21" width="23.75" style="19" customWidth="1"/>
    <col min="22" max="27" width="9" style="19"/>
    <col min="28" max="16384" width="9" style="1"/>
  </cols>
  <sheetData>
    <row r="3" spans="1:27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</row>
    <row r="4" spans="1:27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</row>
    <row r="5" spans="1:27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</row>
    <row r="6" spans="1:27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</row>
    <row r="7" spans="1:27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</row>
    <row r="8" spans="1:27" x14ac:dyDescent="0.15">
      <c r="A8" s="19"/>
      <c r="B8" s="47" t="s">
        <v>1</v>
      </c>
      <c r="C8" s="47"/>
      <c r="D8" s="47"/>
      <c r="R8" s="47"/>
    </row>
    <row r="9" spans="1:27" x14ac:dyDescent="0.15">
      <c r="A9" s="19"/>
    </row>
    <row r="10" spans="1:27" x14ac:dyDescent="0.15">
      <c r="A10" s="19"/>
    </row>
    <row r="11" spans="1:27" ht="12" thickBot="1" x14ac:dyDescent="0.2">
      <c r="A11" s="19"/>
      <c r="B11" s="48" t="s">
        <v>538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7" ht="11.25" customHeight="1" x14ac:dyDescent="0.15">
      <c r="A12" s="19"/>
      <c r="B12" s="3"/>
      <c r="C12" s="4"/>
      <c r="D12" s="16"/>
      <c r="E12" s="4"/>
      <c r="F12" s="21" t="s">
        <v>8</v>
      </c>
      <c r="G12" s="24"/>
      <c r="H12" s="25"/>
      <c r="I12" s="22"/>
      <c r="J12" s="21" t="s">
        <v>7</v>
      </c>
      <c r="K12" s="25"/>
      <c r="L12" s="25"/>
      <c r="M12" s="32"/>
      <c r="N12" s="34"/>
      <c r="O12" s="4"/>
      <c r="P12" s="5"/>
      <c r="R12" s="35"/>
      <c r="S12" s="119"/>
      <c r="T12" s="105"/>
      <c r="U12" s="106"/>
    </row>
    <row r="13" spans="1:27" ht="11.25" customHeight="1" x14ac:dyDescent="0.15">
      <c r="A13" s="19"/>
      <c r="B13" s="26"/>
      <c r="C13" s="27"/>
      <c r="D13" s="28"/>
      <c r="E13" s="28"/>
      <c r="F13" s="81" t="s">
        <v>771</v>
      </c>
      <c r="G13" s="81" t="s">
        <v>772</v>
      </c>
      <c r="H13" s="31"/>
      <c r="I13" s="30"/>
      <c r="J13" s="149" t="s">
        <v>15</v>
      </c>
      <c r="K13" s="27"/>
      <c r="L13" s="27"/>
      <c r="M13" s="27"/>
      <c r="N13" s="27"/>
      <c r="O13" s="27"/>
      <c r="P13" s="29"/>
      <c r="R13" s="36"/>
      <c r="S13" s="120"/>
      <c r="T13" s="107"/>
      <c r="U13" s="108"/>
    </row>
    <row r="14" spans="1:27" x14ac:dyDescent="0.15">
      <c r="A14" s="19"/>
      <c r="B14" s="6" t="s">
        <v>3</v>
      </c>
      <c r="C14" s="12" t="s">
        <v>4</v>
      </c>
      <c r="D14" s="14" t="s">
        <v>2</v>
      </c>
      <c r="E14" s="12" t="s">
        <v>10</v>
      </c>
      <c r="F14" s="17" t="s">
        <v>773</v>
      </c>
      <c r="G14" s="82" t="s">
        <v>773</v>
      </c>
      <c r="H14" s="12" t="s">
        <v>12</v>
      </c>
      <c r="I14" s="2" t="s">
        <v>6</v>
      </c>
      <c r="J14" s="150"/>
      <c r="K14" s="12" t="s">
        <v>982</v>
      </c>
      <c r="L14" s="12" t="s">
        <v>9</v>
      </c>
      <c r="M14" s="2" t="s">
        <v>44</v>
      </c>
      <c r="N14" s="2" t="s">
        <v>22</v>
      </c>
      <c r="O14" s="2" t="s">
        <v>23</v>
      </c>
      <c r="P14" s="13" t="s">
        <v>0</v>
      </c>
      <c r="R14" s="37" t="s">
        <v>13</v>
      </c>
      <c r="S14" s="121" t="s">
        <v>14</v>
      </c>
      <c r="T14" s="109" t="s">
        <v>919</v>
      </c>
      <c r="U14" s="110" t="s">
        <v>920</v>
      </c>
    </row>
    <row r="15" spans="1:27" s="39" customFormat="1" x14ac:dyDescent="0.15">
      <c r="B15" s="41">
        <f>ROW()-14</f>
        <v>1</v>
      </c>
      <c r="C15" s="23">
        <v>1</v>
      </c>
      <c r="D15" s="64" t="s">
        <v>774</v>
      </c>
      <c r="E15" s="40" t="str">
        <f t="shared" ref="E15:E78" si="0">REPT("　 ",C15-1) &amp; S15</f>
        <v>S0742_requestFiberOrderOtherCarrierIn_IN_1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5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544</v>
      </c>
      <c r="S15" s="122" t="s">
        <v>67</v>
      </c>
      <c r="T15" s="111"/>
      <c r="U15" s="112" t="s">
        <v>921</v>
      </c>
    </row>
    <row r="16" spans="1:27" s="39" customFormat="1" x14ac:dyDescent="0.15">
      <c r="B16" s="41">
        <f t="shared" ref="B16:B79" si="1">ROW()-14</f>
        <v>2</v>
      </c>
      <c r="C16" s="23">
        <v>2</v>
      </c>
      <c r="D16" s="40" t="str">
        <f t="shared" ref="D16:D79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5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28</v>
      </c>
      <c r="S16" s="123" t="s">
        <v>16</v>
      </c>
      <c r="T16" s="111"/>
      <c r="U16" s="112" t="s">
        <v>921</v>
      </c>
    </row>
    <row r="17" spans="2:21" s="39" customFormat="1" ht="22.5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11</v>
      </c>
      <c r="J17" s="84"/>
      <c r="K17" s="52" t="str">
        <f t="shared" ref="K17:K80" si="3">IF(S17=T17,U17,IF(AND(T17="",U17&lt;&gt;""),U17,"ERROR"))</f>
        <v>-</v>
      </c>
      <c r="L17" s="42" t="s">
        <v>543</v>
      </c>
      <c r="M17" s="42" t="s">
        <v>43</v>
      </c>
      <c r="N17" s="43"/>
      <c r="O17" s="43"/>
      <c r="P17" s="18" t="s">
        <v>781</v>
      </c>
      <c r="Q17" s="33"/>
      <c r="R17" s="38" t="s">
        <v>29</v>
      </c>
      <c r="S17" s="123" t="s">
        <v>39</v>
      </c>
      <c r="T17" s="111"/>
      <c r="U17" s="112" t="s">
        <v>921</v>
      </c>
    </row>
    <row r="18" spans="2:21" s="39" customForma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11</v>
      </c>
      <c r="J18" s="84"/>
      <c r="K18" s="52" t="str">
        <f t="shared" si="3"/>
        <v>-</v>
      </c>
      <c r="L18" s="42" t="s">
        <v>543</v>
      </c>
      <c r="M18" s="42" t="s">
        <v>43</v>
      </c>
      <c r="N18" s="43"/>
      <c r="O18" s="43"/>
      <c r="P18" s="18" t="s">
        <v>770</v>
      </c>
      <c r="Q18" s="33"/>
      <c r="R18" s="38" t="s">
        <v>30</v>
      </c>
      <c r="S18" s="123" t="s">
        <v>40</v>
      </c>
      <c r="T18" s="111"/>
      <c r="U18" s="112" t="s">
        <v>921</v>
      </c>
    </row>
    <row r="19" spans="2:21" s="39" customFormat="1" ht="33.75" x14ac:dyDescent="0.15">
      <c r="B19" s="41">
        <f t="shared" si="1"/>
        <v>5</v>
      </c>
      <c r="C19" s="23">
        <v>3</v>
      </c>
      <c r="D19" s="40" t="str">
        <f t="shared" si="2"/>
        <v>　 　 要求日時</v>
      </c>
      <c r="E19" s="40" t="str">
        <f t="shared" si="0"/>
        <v>　 　 send_time</v>
      </c>
      <c r="F19" s="46">
        <v>1</v>
      </c>
      <c r="G19" s="46">
        <v>1</v>
      </c>
      <c r="H19" s="42" t="s">
        <v>5</v>
      </c>
      <c r="I19" s="42" t="s">
        <v>11</v>
      </c>
      <c r="J19" s="84"/>
      <c r="K19" s="52" t="str">
        <f t="shared" si="3"/>
        <v>[0-9]{4}[01][0-9][0-3][0-9][0-2][0-9][0-5][0-9][0-5][0-9][0-9]{3}</v>
      </c>
      <c r="L19" s="42" t="s">
        <v>49</v>
      </c>
      <c r="M19" s="42">
        <v>17</v>
      </c>
      <c r="N19" s="43"/>
      <c r="O19" s="65"/>
      <c r="P19" s="18" t="s">
        <v>992</v>
      </c>
      <c r="Q19" s="33"/>
      <c r="R19" s="38" t="s">
        <v>546</v>
      </c>
      <c r="S19" s="122" t="s">
        <v>41</v>
      </c>
      <c r="T19" s="111"/>
      <c r="U19" s="113" t="s">
        <v>922</v>
      </c>
    </row>
    <row r="20" spans="2:21" s="39" customFormat="1" ht="22.5" x14ac:dyDescent="0.15">
      <c r="B20" s="41">
        <f t="shared" si="1"/>
        <v>6</v>
      </c>
      <c r="C20" s="23">
        <v>3</v>
      </c>
      <c r="D20" s="40" t="str">
        <f t="shared" si="2"/>
        <v>　 　 チャネル区分</v>
      </c>
      <c r="E20" s="40" t="str">
        <f t="shared" si="0"/>
        <v>　 　 S0742_ChannelCode_1</v>
      </c>
      <c r="F20" s="45">
        <v>1</v>
      </c>
      <c r="G20" s="45">
        <v>1</v>
      </c>
      <c r="H20" s="42" t="s">
        <v>5</v>
      </c>
      <c r="I20" s="42" t="s">
        <v>11</v>
      </c>
      <c r="J20" s="84"/>
      <c r="K20" s="52" t="str">
        <f t="shared" si="3"/>
        <v>[0-9]+</v>
      </c>
      <c r="L20" s="42" t="s">
        <v>42</v>
      </c>
      <c r="M20" s="42">
        <v>2</v>
      </c>
      <c r="N20" s="43"/>
      <c r="O20" s="49" t="s">
        <v>47</v>
      </c>
      <c r="P20" s="18" t="s">
        <v>536</v>
      </c>
      <c r="Q20" s="33"/>
      <c r="R20" s="38" t="s">
        <v>31</v>
      </c>
      <c r="S20" s="123" t="s">
        <v>17</v>
      </c>
      <c r="T20" s="114" t="s">
        <v>17</v>
      </c>
      <c r="U20" s="115" t="s">
        <v>923</v>
      </c>
    </row>
    <row r="21" spans="2:21" s="39" customFormat="1" ht="22.5" x14ac:dyDescent="0.15">
      <c r="B21" s="41">
        <f t="shared" si="1"/>
        <v>7</v>
      </c>
      <c r="C21" s="23">
        <v>3</v>
      </c>
      <c r="D21" s="40" t="str">
        <f t="shared" si="2"/>
        <v>　 　 インタフェース区分</v>
      </c>
      <c r="E21" s="40" t="str">
        <f t="shared" si="0"/>
        <v>　 　 S0742_MethodCode_1</v>
      </c>
      <c r="F21" s="44">
        <v>1</v>
      </c>
      <c r="G21" s="44">
        <v>1</v>
      </c>
      <c r="H21" s="42" t="s">
        <v>5</v>
      </c>
      <c r="I21" s="42" t="s">
        <v>11</v>
      </c>
      <c r="J21" s="84"/>
      <c r="K21" s="52" t="str">
        <f t="shared" si="3"/>
        <v>[0-9]+</v>
      </c>
      <c r="L21" s="42" t="s">
        <v>42</v>
      </c>
      <c r="M21" s="42">
        <v>3</v>
      </c>
      <c r="N21" s="43"/>
      <c r="O21" s="53" t="s">
        <v>48</v>
      </c>
      <c r="P21" s="18" t="s">
        <v>542</v>
      </c>
      <c r="Q21" s="33"/>
      <c r="R21" s="38" t="s">
        <v>32</v>
      </c>
      <c r="S21" s="123" t="s">
        <v>18</v>
      </c>
      <c r="T21" s="114" t="s">
        <v>18</v>
      </c>
      <c r="U21" s="115" t="s">
        <v>923</v>
      </c>
    </row>
    <row r="22" spans="2:21" s="39" customFormat="1" x14ac:dyDescent="0.15">
      <c r="B22" s="41">
        <f t="shared" si="1"/>
        <v>8</v>
      </c>
      <c r="C22" s="23">
        <v>2</v>
      </c>
      <c r="D22" s="40" t="str">
        <f t="shared" si="2"/>
        <v>　 システム情報</v>
      </c>
      <c r="E22" s="40" t="str">
        <f t="shared" si="0"/>
        <v>　 S0742_SystemInfo_1</v>
      </c>
      <c r="F22" s="44">
        <v>1</v>
      </c>
      <c r="G22" s="44">
        <v>1</v>
      </c>
      <c r="H22" s="42" t="s">
        <v>5</v>
      </c>
      <c r="I22" s="42" t="s">
        <v>5</v>
      </c>
      <c r="J22" s="42" t="s">
        <v>5</v>
      </c>
      <c r="K22" s="52" t="str">
        <f t="shared" si="3"/>
        <v>-</v>
      </c>
      <c r="L22" s="42" t="s">
        <v>5</v>
      </c>
      <c r="M22" s="42" t="s">
        <v>5</v>
      </c>
      <c r="N22" s="43"/>
      <c r="O22" s="43"/>
      <c r="P22" s="18"/>
      <c r="Q22" s="33"/>
      <c r="R22" s="38" t="s">
        <v>21</v>
      </c>
      <c r="S22" s="123" t="s">
        <v>19</v>
      </c>
      <c r="T22" s="114" t="s">
        <v>19</v>
      </c>
      <c r="U22" s="115" t="s">
        <v>921</v>
      </c>
    </row>
    <row r="23" spans="2:21" s="39" customFormat="1" x14ac:dyDescent="0.15">
      <c r="B23" s="41">
        <f t="shared" si="1"/>
        <v>9</v>
      </c>
      <c r="C23" s="23">
        <v>3</v>
      </c>
      <c r="D23" s="40" t="str">
        <f t="shared" si="2"/>
        <v>　 　 オーダ情報</v>
      </c>
      <c r="E23" s="40" t="str">
        <f t="shared" si="0"/>
        <v>　 　 S0742_OrderInfo_1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5</v>
      </c>
      <c r="K23" s="5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33</v>
      </c>
      <c r="S23" s="123" t="s">
        <v>20</v>
      </c>
      <c r="T23" s="114" t="s">
        <v>20</v>
      </c>
      <c r="U23" s="115" t="s">
        <v>921</v>
      </c>
    </row>
    <row r="24" spans="2:21" s="39" customFormat="1" x14ac:dyDescent="0.15">
      <c r="B24" s="41">
        <f t="shared" si="1"/>
        <v>10</v>
      </c>
      <c r="C24" s="23">
        <v>4</v>
      </c>
      <c r="D24" s="40" t="str">
        <f t="shared" si="2"/>
        <v>　 　 　 オーダ情報詳細</v>
      </c>
      <c r="E24" s="40" t="str">
        <f t="shared" si="0"/>
        <v>　 　 　 S0742_OrderDetailInfo_1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5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51</v>
      </c>
      <c r="S24" s="123" t="s">
        <v>36</v>
      </c>
      <c r="T24" s="114" t="s">
        <v>36</v>
      </c>
      <c r="U24" s="115" t="s">
        <v>921</v>
      </c>
    </row>
    <row r="25" spans="2:21" s="39" customFormat="1" x14ac:dyDescent="0.15">
      <c r="B25" s="41">
        <f t="shared" si="1"/>
        <v>11</v>
      </c>
      <c r="C25" s="23">
        <v>5</v>
      </c>
      <c r="D25" s="40" t="str">
        <f t="shared" si="2"/>
        <v>　 　 　 　 支店コード</v>
      </c>
      <c r="E25" s="40" t="str">
        <f t="shared" si="0"/>
        <v>　 　 　 　 S0742_BranchCode_1</v>
      </c>
      <c r="F25" s="44">
        <v>1</v>
      </c>
      <c r="G25" s="44">
        <v>1</v>
      </c>
      <c r="H25" s="42" t="s">
        <v>5</v>
      </c>
      <c r="I25" s="42" t="s">
        <v>11</v>
      </c>
      <c r="J25" s="84"/>
      <c r="K25" s="52" t="str">
        <f t="shared" si="3"/>
        <v>[0-9]{3}</v>
      </c>
      <c r="L25" s="42" t="s">
        <v>475</v>
      </c>
      <c r="M25" s="42">
        <v>3</v>
      </c>
      <c r="N25" s="43"/>
      <c r="O25" s="43"/>
      <c r="P25" s="18"/>
      <c r="Q25" s="33"/>
      <c r="R25" s="38" t="s">
        <v>35</v>
      </c>
      <c r="S25" s="123" t="s">
        <v>38</v>
      </c>
      <c r="T25" s="114" t="s">
        <v>38</v>
      </c>
      <c r="U25" s="115" t="s">
        <v>924</v>
      </c>
    </row>
    <row r="26" spans="2:21" s="39" customFormat="1" x14ac:dyDescent="0.15">
      <c r="B26" s="41">
        <f t="shared" si="1"/>
        <v>12</v>
      </c>
      <c r="C26" s="23">
        <v>5</v>
      </c>
      <c r="D26" s="40" t="str">
        <f t="shared" si="2"/>
        <v>　 　 　 　 支店内支店コード</v>
      </c>
      <c r="E26" s="40" t="str">
        <f t="shared" si="0"/>
        <v>　 　 　 　 S0742_InnerBranchCode_1</v>
      </c>
      <c r="F26" s="44">
        <v>0</v>
      </c>
      <c r="G26" s="44">
        <v>1</v>
      </c>
      <c r="H26" s="42" t="s">
        <v>5</v>
      </c>
      <c r="I26" s="42" t="s">
        <v>11</v>
      </c>
      <c r="J26" s="84"/>
      <c r="K26" s="52" t="str">
        <f t="shared" si="3"/>
        <v>[0-9]{2}</v>
      </c>
      <c r="L26" s="42" t="s">
        <v>475</v>
      </c>
      <c r="M26" s="42">
        <v>2</v>
      </c>
      <c r="N26" s="43"/>
      <c r="O26" s="43"/>
      <c r="P26" s="18"/>
      <c r="Q26" s="33"/>
      <c r="R26" s="38" t="s">
        <v>69</v>
      </c>
      <c r="S26" s="123" t="s">
        <v>279</v>
      </c>
      <c r="T26" s="114" t="s">
        <v>279</v>
      </c>
      <c r="U26" s="115" t="s">
        <v>925</v>
      </c>
    </row>
    <row r="27" spans="2:21" s="39" customFormat="1" x14ac:dyDescent="0.15">
      <c r="B27" s="41">
        <f t="shared" si="1"/>
        <v>13</v>
      </c>
      <c r="C27" s="23">
        <v>5</v>
      </c>
      <c r="D27" s="40" t="str">
        <f t="shared" si="2"/>
        <v>　 　 　 　 統合ＳＯ番号</v>
      </c>
      <c r="E27" s="40" t="str">
        <f t="shared" si="0"/>
        <v>　 　 　 　 S0742_SopfOrderID_1</v>
      </c>
      <c r="F27" s="44">
        <v>1</v>
      </c>
      <c r="G27" s="44">
        <v>1</v>
      </c>
      <c r="H27" s="42" t="s">
        <v>5</v>
      </c>
      <c r="I27" s="42" t="s">
        <v>11</v>
      </c>
      <c r="J27" s="84"/>
      <c r="K27" s="52" t="str">
        <f t="shared" si="3"/>
        <v>[0-9]{18}</v>
      </c>
      <c r="L27" s="42" t="s">
        <v>475</v>
      </c>
      <c r="M27" s="42">
        <v>18</v>
      </c>
      <c r="N27" s="43"/>
      <c r="O27" s="43"/>
      <c r="P27" s="18"/>
      <c r="Q27" s="33"/>
      <c r="R27" s="38" t="s">
        <v>34</v>
      </c>
      <c r="S27" s="123" t="s">
        <v>37</v>
      </c>
      <c r="T27" s="114" t="s">
        <v>37</v>
      </c>
      <c r="U27" s="115" t="s">
        <v>926</v>
      </c>
    </row>
    <row r="28" spans="2:21" s="39" customFormat="1" x14ac:dyDescent="0.15">
      <c r="B28" s="41">
        <f t="shared" si="1"/>
        <v>14</v>
      </c>
      <c r="C28" s="23">
        <v>5</v>
      </c>
      <c r="D28" s="40" t="str">
        <f t="shared" si="2"/>
        <v>　 　 　 　 引継ステータス</v>
      </c>
      <c r="E28" s="40" t="str">
        <f t="shared" si="0"/>
        <v>　 　 　 　 S0742_OtherEnterpriseTransferStatus_1</v>
      </c>
      <c r="F28" s="44">
        <v>1</v>
      </c>
      <c r="G28" s="44">
        <v>1</v>
      </c>
      <c r="H28" s="42" t="s">
        <v>5</v>
      </c>
      <c r="I28" s="42" t="s">
        <v>11</v>
      </c>
      <c r="J28" s="84"/>
      <c r="K28" s="52" t="str">
        <f t="shared" si="3"/>
        <v>[0-9]+</v>
      </c>
      <c r="L28" s="42" t="s">
        <v>476</v>
      </c>
      <c r="M28" s="42">
        <v>2</v>
      </c>
      <c r="N28" s="43"/>
      <c r="O28" s="43" t="s">
        <v>479</v>
      </c>
      <c r="P28" s="18"/>
      <c r="Q28" s="33"/>
      <c r="R28" s="38" t="s">
        <v>70</v>
      </c>
      <c r="S28" s="123" t="s">
        <v>280</v>
      </c>
      <c r="T28" s="114" t="s">
        <v>280</v>
      </c>
      <c r="U28" s="115" t="s">
        <v>923</v>
      </c>
    </row>
    <row r="29" spans="2:21" s="39" customFormat="1" x14ac:dyDescent="0.15">
      <c r="B29" s="41">
        <f t="shared" si="1"/>
        <v>15</v>
      </c>
      <c r="C29" s="23">
        <v>5</v>
      </c>
      <c r="D29" s="40" t="str">
        <f t="shared" si="2"/>
        <v>　 　 　 　 申込者名</v>
      </c>
      <c r="E29" s="40" t="str">
        <f t="shared" si="0"/>
        <v>　 　 　 　 S0742_SubscriptionName_1</v>
      </c>
      <c r="F29" s="44">
        <v>1</v>
      </c>
      <c r="G29" s="44">
        <v>1</v>
      </c>
      <c r="H29" s="42" t="s">
        <v>5</v>
      </c>
      <c r="I29" s="42" t="s">
        <v>983</v>
      </c>
      <c r="J29" s="84"/>
      <c r="K29" s="52" t="str">
        <f t="shared" si="3"/>
        <v>-</v>
      </c>
      <c r="L29" s="42" t="s">
        <v>63</v>
      </c>
      <c r="M29" s="42">
        <v>64</v>
      </c>
      <c r="N29" s="43"/>
      <c r="O29" s="43"/>
      <c r="P29" s="18"/>
      <c r="Q29" s="33"/>
      <c r="R29" s="38" t="s">
        <v>71</v>
      </c>
      <c r="S29" s="123" t="s">
        <v>281</v>
      </c>
      <c r="T29" s="114" t="s">
        <v>281</v>
      </c>
      <c r="U29" s="115" t="s">
        <v>5</v>
      </c>
    </row>
    <row r="30" spans="2:21" s="39" customFormat="1" x14ac:dyDescent="0.15">
      <c r="B30" s="41">
        <f t="shared" si="1"/>
        <v>16</v>
      </c>
      <c r="C30" s="23">
        <v>5</v>
      </c>
      <c r="D30" s="40" t="str">
        <f t="shared" si="2"/>
        <v>　 　 　 　 申込者：連絡先電話番号</v>
      </c>
      <c r="E30" s="40" t="str">
        <f t="shared" si="0"/>
        <v>　 　 　 　 S0742_SubscriptionTelNumber_1</v>
      </c>
      <c r="F30" s="44">
        <v>1</v>
      </c>
      <c r="G30" s="44">
        <v>1</v>
      </c>
      <c r="H30" s="42" t="s">
        <v>5</v>
      </c>
      <c r="I30" s="42" t="s">
        <v>11</v>
      </c>
      <c r="J30" s="84"/>
      <c r="K30" s="52" t="str">
        <f t="shared" si="3"/>
        <v>[0-9]{1,11}</v>
      </c>
      <c r="L30" s="42" t="s">
        <v>475</v>
      </c>
      <c r="M30" s="42">
        <v>11</v>
      </c>
      <c r="N30" s="43"/>
      <c r="O30" s="49"/>
      <c r="P30" s="18"/>
      <c r="Q30" s="33"/>
      <c r="R30" s="38" t="s">
        <v>72</v>
      </c>
      <c r="S30" s="123" t="s">
        <v>282</v>
      </c>
      <c r="T30" s="114" t="s">
        <v>282</v>
      </c>
      <c r="U30" s="116" t="s">
        <v>927</v>
      </c>
    </row>
    <row r="31" spans="2:21" s="39" customFormat="1" x14ac:dyDescent="0.15">
      <c r="B31" s="41">
        <f t="shared" si="1"/>
        <v>17</v>
      </c>
      <c r="C31" s="23">
        <v>5</v>
      </c>
      <c r="D31" s="40" t="str">
        <f t="shared" si="2"/>
        <v>　 　 　 　 申込者：ＦＡＸ番号</v>
      </c>
      <c r="E31" s="40" t="str">
        <f t="shared" si="0"/>
        <v>　 　 　 　 S0742_SubscriptionFax_1</v>
      </c>
      <c r="F31" s="44">
        <v>1</v>
      </c>
      <c r="G31" s="44">
        <v>1</v>
      </c>
      <c r="H31" s="42" t="s">
        <v>5</v>
      </c>
      <c r="I31" s="42" t="s">
        <v>11</v>
      </c>
      <c r="J31" s="84"/>
      <c r="K31" s="52" t="str">
        <f t="shared" si="3"/>
        <v>[0-9]{1,11}</v>
      </c>
      <c r="L31" s="42" t="s">
        <v>475</v>
      </c>
      <c r="M31" s="42">
        <v>11</v>
      </c>
      <c r="N31" s="43"/>
      <c r="O31" s="43"/>
      <c r="P31" s="18"/>
      <c r="Q31" s="33"/>
      <c r="R31" s="38" t="s">
        <v>73</v>
      </c>
      <c r="S31" s="123" t="s">
        <v>283</v>
      </c>
      <c r="T31" s="114" t="s">
        <v>283</v>
      </c>
      <c r="U31" s="116" t="s">
        <v>927</v>
      </c>
    </row>
    <row r="32" spans="2:21" s="39" customFormat="1" x14ac:dyDescent="0.15">
      <c r="B32" s="41">
        <f t="shared" si="1"/>
        <v>18</v>
      </c>
      <c r="C32" s="23">
        <v>5</v>
      </c>
      <c r="D32" s="40" t="str">
        <f t="shared" si="2"/>
        <v>　 　 　 　 申込者：メールアドレス</v>
      </c>
      <c r="E32" s="40" t="str">
        <f t="shared" si="0"/>
        <v>　 　 　 　 S0742_SubscriptionMail_1</v>
      </c>
      <c r="F32" s="44">
        <v>1</v>
      </c>
      <c r="G32" s="44">
        <v>1</v>
      </c>
      <c r="H32" s="42" t="s">
        <v>5</v>
      </c>
      <c r="I32" s="42" t="s">
        <v>11</v>
      </c>
      <c r="J32" s="84"/>
      <c r="K32" s="52" t="str">
        <f t="shared" si="3"/>
        <v>.{1,60}</v>
      </c>
      <c r="L32" s="42" t="s">
        <v>477</v>
      </c>
      <c r="M32" s="42">
        <v>60</v>
      </c>
      <c r="N32" s="43"/>
      <c r="O32" s="43"/>
      <c r="P32" s="18"/>
      <c r="Q32" s="33"/>
      <c r="R32" s="38" t="s">
        <v>74</v>
      </c>
      <c r="S32" s="123" t="s">
        <v>284</v>
      </c>
      <c r="T32" s="114" t="s">
        <v>284</v>
      </c>
      <c r="U32" s="116" t="s">
        <v>1004</v>
      </c>
    </row>
    <row r="33" spans="2:21" s="39" customFormat="1" x14ac:dyDescent="0.15">
      <c r="B33" s="41">
        <f t="shared" si="1"/>
        <v>19</v>
      </c>
      <c r="C33" s="23">
        <v>5</v>
      </c>
      <c r="D33" s="40" t="str">
        <f t="shared" si="2"/>
        <v>　 　 　 　 サービス開通希望日（受付時）</v>
      </c>
      <c r="E33" s="40" t="str">
        <f t="shared" si="0"/>
        <v>　 　 　 　 S0742_RequestOpenDate_1</v>
      </c>
      <c r="F33" s="44">
        <v>1</v>
      </c>
      <c r="G33" s="44">
        <v>1</v>
      </c>
      <c r="H33" s="42" t="s">
        <v>5</v>
      </c>
      <c r="I33" s="42" t="s">
        <v>11</v>
      </c>
      <c r="J33" s="84"/>
      <c r="K33" s="52" t="str">
        <f t="shared" si="3"/>
        <v>[0-9]{4}[01][0-9][0-3][0-9]</v>
      </c>
      <c r="L33" s="42" t="s">
        <v>475</v>
      </c>
      <c r="M33" s="42">
        <v>8</v>
      </c>
      <c r="N33" s="43"/>
      <c r="O33" s="43"/>
      <c r="P33" s="18"/>
      <c r="Q33" s="33"/>
      <c r="R33" s="38" t="s">
        <v>75</v>
      </c>
      <c r="S33" s="123" t="s">
        <v>285</v>
      </c>
      <c r="T33" s="114" t="s">
        <v>285</v>
      </c>
      <c r="U33" s="115" t="s">
        <v>928</v>
      </c>
    </row>
    <row r="34" spans="2:21" s="39" customFormat="1" x14ac:dyDescent="0.15">
      <c r="B34" s="41">
        <f t="shared" si="1"/>
        <v>20</v>
      </c>
      <c r="C34" s="23">
        <v>5</v>
      </c>
      <c r="D34" s="40" t="str">
        <f t="shared" si="2"/>
        <v>　 　 　 　 お客様側事務担当者：会社・部署名</v>
      </c>
      <c r="E34" s="40" t="str">
        <f t="shared" si="0"/>
        <v>　 　 　 　 S0742_ContactCompany_1</v>
      </c>
      <c r="F34" s="44">
        <v>1</v>
      </c>
      <c r="G34" s="44">
        <v>1</v>
      </c>
      <c r="H34" s="42" t="s">
        <v>5</v>
      </c>
      <c r="I34" s="42" t="s">
        <v>983</v>
      </c>
      <c r="J34" s="84"/>
      <c r="K34" s="52" t="str">
        <f t="shared" si="3"/>
        <v>-</v>
      </c>
      <c r="L34" s="42" t="s">
        <v>63</v>
      </c>
      <c r="M34" s="42">
        <v>50</v>
      </c>
      <c r="N34" s="43"/>
      <c r="O34" s="43"/>
      <c r="P34" s="18"/>
      <c r="Q34" s="33"/>
      <c r="R34" s="38" t="s">
        <v>76</v>
      </c>
      <c r="S34" s="123" t="s">
        <v>286</v>
      </c>
      <c r="T34" s="114" t="s">
        <v>286</v>
      </c>
      <c r="U34" s="115" t="s">
        <v>5</v>
      </c>
    </row>
    <row r="35" spans="2:21" s="39" customFormat="1" x14ac:dyDescent="0.15">
      <c r="B35" s="41">
        <f t="shared" si="1"/>
        <v>21</v>
      </c>
      <c r="C35" s="23">
        <v>5</v>
      </c>
      <c r="D35" s="40" t="str">
        <f t="shared" si="2"/>
        <v>　 　 　 　 お客様側事務担当者：担当者名</v>
      </c>
      <c r="E35" s="40" t="str">
        <f t="shared" si="0"/>
        <v>　 　 　 　 S0742_ContactName_1</v>
      </c>
      <c r="F35" s="44">
        <v>1</v>
      </c>
      <c r="G35" s="44">
        <v>1</v>
      </c>
      <c r="H35" s="42" t="s">
        <v>5</v>
      </c>
      <c r="I35" s="42" t="s">
        <v>983</v>
      </c>
      <c r="J35" s="84"/>
      <c r="K35" s="52" t="str">
        <f t="shared" si="3"/>
        <v>-</v>
      </c>
      <c r="L35" s="42" t="s">
        <v>63</v>
      </c>
      <c r="M35" s="42">
        <v>20</v>
      </c>
      <c r="N35" s="43"/>
      <c r="O35" s="43"/>
      <c r="P35" s="18"/>
      <c r="Q35" s="33"/>
      <c r="R35" s="38" t="s">
        <v>77</v>
      </c>
      <c r="S35" s="123" t="s">
        <v>287</v>
      </c>
      <c r="T35" s="114" t="s">
        <v>287</v>
      </c>
      <c r="U35" s="115" t="s">
        <v>5</v>
      </c>
    </row>
    <row r="36" spans="2:21" s="39" customFormat="1" x14ac:dyDescent="0.15">
      <c r="B36" s="41">
        <f t="shared" si="1"/>
        <v>22</v>
      </c>
      <c r="C36" s="23">
        <v>5</v>
      </c>
      <c r="D36" s="40" t="str">
        <f t="shared" si="2"/>
        <v>　 　 　 　 お客様側事務担当者：電話番号</v>
      </c>
      <c r="E36" s="40" t="str">
        <f t="shared" si="0"/>
        <v>　 　 　 　 S0742_ContactNumber_1</v>
      </c>
      <c r="F36" s="44">
        <v>1</v>
      </c>
      <c r="G36" s="44">
        <v>1</v>
      </c>
      <c r="H36" s="42" t="s">
        <v>5</v>
      </c>
      <c r="I36" s="42" t="s">
        <v>11</v>
      </c>
      <c r="J36" s="84"/>
      <c r="K36" s="52" t="str">
        <f t="shared" si="3"/>
        <v>[0-9]{1,11}</v>
      </c>
      <c r="L36" s="42" t="s">
        <v>475</v>
      </c>
      <c r="M36" s="42">
        <v>11</v>
      </c>
      <c r="N36" s="43"/>
      <c r="O36" s="43"/>
      <c r="P36" s="18"/>
      <c r="Q36" s="33"/>
      <c r="R36" s="38" t="s">
        <v>78</v>
      </c>
      <c r="S36" s="123" t="s">
        <v>288</v>
      </c>
      <c r="T36" s="114" t="s">
        <v>288</v>
      </c>
      <c r="U36" s="116" t="s">
        <v>927</v>
      </c>
    </row>
    <row r="37" spans="2:21" s="39" customFormat="1" x14ac:dyDescent="0.15">
      <c r="B37" s="41">
        <f t="shared" si="1"/>
        <v>23</v>
      </c>
      <c r="C37" s="23">
        <v>5</v>
      </c>
      <c r="D37" s="40" t="str">
        <f t="shared" si="2"/>
        <v>　 　 　 　 お客様側事務担当者：ＦＡＸ番号</v>
      </c>
      <c r="E37" s="40" t="str">
        <f t="shared" si="0"/>
        <v>　 　 　 　 S0742_ContactFax_1</v>
      </c>
      <c r="F37" s="44">
        <v>1</v>
      </c>
      <c r="G37" s="44">
        <v>1</v>
      </c>
      <c r="H37" s="42" t="s">
        <v>5</v>
      </c>
      <c r="I37" s="42" t="s">
        <v>11</v>
      </c>
      <c r="J37" s="84"/>
      <c r="K37" s="52" t="str">
        <f t="shared" si="3"/>
        <v>[0-9]{1,11}</v>
      </c>
      <c r="L37" s="42" t="s">
        <v>475</v>
      </c>
      <c r="M37" s="42">
        <v>11</v>
      </c>
      <c r="N37" s="43"/>
      <c r="O37" s="43"/>
      <c r="P37" s="18"/>
      <c r="Q37" s="33"/>
      <c r="R37" s="38" t="s">
        <v>79</v>
      </c>
      <c r="S37" s="123" t="s">
        <v>289</v>
      </c>
      <c r="T37" s="114" t="s">
        <v>289</v>
      </c>
      <c r="U37" s="116" t="s">
        <v>927</v>
      </c>
    </row>
    <row r="38" spans="2:21" s="39" customFormat="1" x14ac:dyDescent="0.15">
      <c r="B38" s="41">
        <f t="shared" si="1"/>
        <v>24</v>
      </c>
      <c r="C38" s="23">
        <v>5</v>
      </c>
      <c r="D38" s="40" t="str">
        <f t="shared" si="2"/>
        <v>　 　 　 　 お客様側事務担当者：メールアドレス</v>
      </c>
      <c r="E38" s="40" t="str">
        <f t="shared" si="0"/>
        <v>　 　 　 　 S0742_ContactMail_1</v>
      </c>
      <c r="F38" s="44">
        <v>1</v>
      </c>
      <c r="G38" s="44">
        <v>1</v>
      </c>
      <c r="H38" s="42" t="s">
        <v>5</v>
      </c>
      <c r="I38" s="42" t="s">
        <v>11</v>
      </c>
      <c r="J38" s="42"/>
      <c r="K38" s="52" t="str">
        <f t="shared" si="3"/>
        <v>.{1,60}</v>
      </c>
      <c r="L38" s="42" t="s">
        <v>477</v>
      </c>
      <c r="M38" s="42">
        <v>60</v>
      </c>
      <c r="N38" s="43"/>
      <c r="O38" s="43"/>
      <c r="P38" s="18"/>
      <c r="Q38" s="33"/>
      <c r="R38" s="38" t="s">
        <v>1009</v>
      </c>
      <c r="S38" s="123" t="s">
        <v>290</v>
      </c>
      <c r="T38" s="114" t="s">
        <v>290</v>
      </c>
      <c r="U38" s="116" t="s">
        <v>1010</v>
      </c>
    </row>
    <row r="39" spans="2:21" s="39" customFormat="1" x14ac:dyDescent="0.15">
      <c r="B39" s="41">
        <f t="shared" si="1"/>
        <v>25</v>
      </c>
      <c r="C39" s="23">
        <v>5</v>
      </c>
      <c r="D39" s="40" t="str">
        <f t="shared" si="2"/>
        <v>　 　 　 　 記事欄（お客様情報）</v>
      </c>
      <c r="E39" s="40" t="str">
        <f t="shared" si="0"/>
        <v>　 　 　 　 S0742_SpecificMemo_1</v>
      </c>
      <c r="F39" s="44">
        <v>1</v>
      </c>
      <c r="G39" s="44">
        <v>1</v>
      </c>
      <c r="H39" s="42" t="s">
        <v>5</v>
      </c>
      <c r="I39" s="42" t="s">
        <v>983</v>
      </c>
      <c r="J39" s="84"/>
      <c r="K39" s="52" t="str">
        <f t="shared" si="3"/>
        <v>-</v>
      </c>
      <c r="L39" s="42" t="s">
        <v>63</v>
      </c>
      <c r="M39" s="42">
        <v>200</v>
      </c>
      <c r="N39" s="43"/>
      <c r="O39" s="43"/>
      <c r="P39" s="18"/>
      <c r="Q39" s="33"/>
      <c r="R39" s="38" t="s">
        <v>81</v>
      </c>
      <c r="S39" s="123" t="s">
        <v>291</v>
      </c>
      <c r="T39" s="114" t="s">
        <v>291</v>
      </c>
      <c r="U39" s="115" t="s">
        <v>5</v>
      </c>
    </row>
    <row r="40" spans="2:21" s="39" customFormat="1" x14ac:dyDescent="0.15">
      <c r="B40" s="41">
        <f t="shared" si="1"/>
        <v>26</v>
      </c>
      <c r="C40" s="23">
        <v>5</v>
      </c>
      <c r="D40" s="40" t="str">
        <f t="shared" si="2"/>
        <v>　 　 　 　 申込受領日</v>
      </c>
      <c r="E40" s="40" t="str">
        <f t="shared" si="0"/>
        <v>　 　 　 　 S0742_ReceiptDate_1</v>
      </c>
      <c r="F40" s="44">
        <v>1</v>
      </c>
      <c r="G40" s="44">
        <v>1</v>
      </c>
      <c r="H40" s="42" t="s">
        <v>5</v>
      </c>
      <c r="I40" s="42" t="s">
        <v>11</v>
      </c>
      <c r="J40" s="84"/>
      <c r="K40" s="52" t="str">
        <f t="shared" si="3"/>
        <v>[0-9]{4}[01][0-9][0-3][0-9]</v>
      </c>
      <c r="L40" s="42" t="s">
        <v>475</v>
      </c>
      <c r="M40" s="42">
        <v>8</v>
      </c>
      <c r="N40" s="43"/>
      <c r="O40" s="43"/>
      <c r="P40" s="18"/>
      <c r="Q40" s="33"/>
      <c r="R40" s="38" t="s">
        <v>82</v>
      </c>
      <c r="S40" s="123" t="s">
        <v>292</v>
      </c>
      <c r="T40" s="114" t="s">
        <v>292</v>
      </c>
      <c r="U40" s="115" t="s">
        <v>928</v>
      </c>
    </row>
    <row r="41" spans="2:21" s="39" customFormat="1" x14ac:dyDescent="0.15">
      <c r="B41" s="41">
        <f t="shared" si="1"/>
        <v>27</v>
      </c>
      <c r="C41" s="23">
        <v>5</v>
      </c>
      <c r="D41" s="40" t="str">
        <f t="shared" si="2"/>
        <v>　 　 　 　 申込回線サービス種別</v>
      </c>
      <c r="E41" s="40" t="str">
        <f t="shared" si="0"/>
        <v>　 　 　 　 S0742_LineServiceKind_1</v>
      </c>
      <c r="F41" s="44">
        <v>1</v>
      </c>
      <c r="G41" s="44">
        <v>1</v>
      </c>
      <c r="H41" s="42" t="s">
        <v>5</v>
      </c>
      <c r="I41" s="42" t="s">
        <v>11</v>
      </c>
      <c r="J41" s="84"/>
      <c r="K41" s="52" t="str">
        <f t="shared" si="3"/>
        <v>[0-9]{1,2}</v>
      </c>
      <c r="L41" s="42" t="s">
        <v>475</v>
      </c>
      <c r="M41" s="42">
        <v>2</v>
      </c>
      <c r="N41" s="43"/>
      <c r="O41" s="43" t="s">
        <v>480</v>
      </c>
      <c r="P41" s="18"/>
      <c r="Q41" s="33"/>
      <c r="R41" s="38" t="s">
        <v>83</v>
      </c>
      <c r="S41" s="123" t="s">
        <v>293</v>
      </c>
      <c r="T41" s="114" t="s">
        <v>293</v>
      </c>
      <c r="U41" s="115" t="s">
        <v>929</v>
      </c>
    </row>
    <row r="42" spans="2:21" s="39" customFormat="1" x14ac:dyDescent="0.15">
      <c r="B42" s="41">
        <f t="shared" si="1"/>
        <v>28</v>
      </c>
      <c r="C42" s="23">
        <v>5</v>
      </c>
      <c r="D42" s="40" t="str">
        <f t="shared" si="2"/>
        <v>　 　 　 　 営業担当者立会い要否</v>
      </c>
      <c r="E42" s="40" t="str">
        <f t="shared" si="0"/>
        <v>　 　 　 　 S0742_BusinessWitnessFlag_1</v>
      </c>
      <c r="F42" s="44">
        <v>1</v>
      </c>
      <c r="G42" s="44">
        <v>1</v>
      </c>
      <c r="H42" s="42" t="s">
        <v>5</v>
      </c>
      <c r="I42" s="42" t="s">
        <v>11</v>
      </c>
      <c r="J42" s="84"/>
      <c r="K42" s="52" t="str">
        <f t="shared" si="3"/>
        <v>[0-9]</v>
      </c>
      <c r="L42" s="42" t="s">
        <v>475</v>
      </c>
      <c r="M42" s="42">
        <v>1</v>
      </c>
      <c r="N42" s="43"/>
      <c r="O42" s="43"/>
      <c r="P42" s="18"/>
      <c r="Q42" s="33"/>
      <c r="R42" s="38" t="s">
        <v>84</v>
      </c>
      <c r="S42" s="123" t="s">
        <v>294</v>
      </c>
      <c r="T42" s="114" t="s">
        <v>294</v>
      </c>
      <c r="U42" s="115" t="s">
        <v>930</v>
      </c>
    </row>
    <row r="43" spans="2:21" s="39" customFormat="1" x14ac:dyDescent="0.15">
      <c r="B43" s="41">
        <f t="shared" si="1"/>
        <v>29</v>
      </c>
      <c r="C43" s="23">
        <v>5</v>
      </c>
      <c r="D43" s="40" t="str">
        <f t="shared" si="2"/>
        <v>　 　 　 　 営業担当：担当者名</v>
      </c>
      <c r="E43" s="40" t="str">
        <f t="shared" si="0"/>
        <v>　 　 　 　 S0742_BusinessmanName_1</v>
      </c>
      <c r="F43" s="44">
        <v>1</v>
      </c>
      <c r="G43" s="44">
        <v>1</v>
      </c>
      <c r="H43" s="42" t="s">
        <v>5</v>
      </c>
      <c r="I43" s="42" t="s">
        <v>983</v>
      </c>
      <c r="J43" s="84"/>
      <c r="K43" s="52" t="str">
        <f t="shared" si="3"/>
        <v>-</v>
      </c>
      <c r="L43" s="42" t="s">
        <v>63</v>
      </c>
      <c r="M43" s="42">
        <v>30</v>
      </c>
      <c r="N43" s="43"/>
      <c r="O43" s="43"/>
      <c r="P43" s="18"/>
      <c r="Q43" s="33"/>
      <c r="R43" s="38" t="s">
        <v>85</v>
      </c>
      <c r="S43" s="123" t="s">
        <v>295</v>
      </c>
      <c r="T43" s="114" t="s">
        <v>295</v>
      </c>
      <c r="U43" s="115" t="s">
        <v>5</v>
      </c>
    </row>
    <row r="44" spans="2:21" s="39" customFormat="1" x14ac:dyDescent="0.15">
      <c r="B44" s="41">
        <f t="shared" si="1"/>
        <v>30</v>
      </c>
      <c r="C44" s="23">
        <v>5</v>
      </c>
      <c r="D44" s="40" t="str">
        <f t="shared" si="2"/>
        <v>　 　 　 　 営業担当：会社・部署名</v>
      </c>
      <c r="E44" s="40" t="str">
        <f t="shared" si="0"/>
        <v>　 　 　 　 S0742_BusinessCompany_1</v>
      </c>
      <c r="F44" s="44">
        <v>1</v>
      </c>
      <c r="G44" s="44">
        <v>1</v>
      </c>
      <c r="H44" s="42" t="s">
        <v>5</v>
      </c>
      <c r="I44" s="42" t="s">
        <v>983</v>
      </c>
      <c r="J44" s="84"/>
      <c r="K44" s="52" t="str">
        <f t="shared" si="3"/>
        <v>-</v>
      </c>
      <c r="L44" s="42" t="s">
        <v>63</v>
      </c>
      <c r="M44" s="42">
        <v>50</v>
      </c>
      <c r="N44" s="43"/>
      <c r="O44" s="43"/>
      <c r="P44" s="18"/>
      <c r="Q44" s="33"/>
      <c r="R44" s="38" t="s">
        <v>86</v>
      </c>
      <c r="S44" s="123" t="s">
        <v>296</v>
      </c>
      <c r="T44" s="114" t="s">
        <v>296</v>
      </c>
      <c r="U44" s="115" t="s">
        <v>5</v>
      </c>
    </row>
    <row r="45" spans="2:21" s="39" customFormat="1" x14ac:dyDescent="0.15">
      <c r="B45" s="41">
        <f t="shared" si="1"/>
        <v>31</v>
      </c>
      <c r="C45" s="23">
        <v>5</v>
      </c>
      <c r="D45" s="40" t="str">
        <f t="shared" si="2"/>
        <v>　 　 　 　 営業担当：電話番号</v>
      </c>
      <c r="E45" s="40" t="str">
        <f t="shared" si="0"/>
        <v>　 　 　 　 S0742_BusinessTelNumber_1</v>
      </c>
      <c r="F45" s="44">
        <v>1</v>
      </c>
      <c r="G45" s="44">
        <v>1</v>
      </c>
      <c r="H45" s="42" t="s">
        <v>5</v>
      </c>
      <c r="I45" s="42" t="s">
        <v>11</v>
      </c>
      <c r="J45" s="84"/>
      <c r="K45" s="52" t="str">
        <f t="shared" si="3"/>
        <v>[0-9]{1,11}</v>
      </c>
      <c r="L45" s="42" t="s">
        <v>475</v>
      </c>
      <c r="M45" s="42">
        <v>11</v>
      </c>
      <c r="N45" s="43"/>
      <c r="O45" s="43"/>
      <c r="P45" s="18"/>
      <c r="Q45" s="33"/>
      <c r="R45" s="38" t="s">
        <v>87</v>
      </c>
      <c r="S45" s="123" t="s">
        <v>297</v>
      </c>
      <c r="T45" s="114" t="s">
        <v>297</v>
      </c>
      <c r="U45" s="116" t="s">
        <v>927</v>
      </c>
    </row>
    <row r="46" spans="2:21" s="39" customFormat="1" x14ac:dyDescent="0.15">
      <c r="B46" s="41">
        <f t="shared" si="1"/>
        <v>32</v>
      </c>
      <c r="C46" s="23">
        <v>5</v>
      </c>
      <c r="D46" s="40" t="str">
        <f t="shared" si="2"/>
        <v>　 　 　 　 営業担当：メールアドレス</v>
      </c>
      <c r="E46" s="40" t="str">
        <f t="shared" si="0"/>
        <v>　 　 　 　 S0742_BusinessMail_1</v>
      </c>
      <c r="F46" s="44">
        <v>1</v>
      </c>
      <c r="G46" s="44">
        <v>1</v>
      </c>
      <c r="H46" s="42" t="s">
        <v>5</v>
      </c>
      <c r="I46" s="42" t="s">
        <v>11</v>
      </c>
      <c r="J46" s="84"/>
      <c r="K46" s="52" t="str">
        <f t="shared" si="3"/>
        <v>.{1,60}</v>
      </c>
      <c r="L46" s="42" t="s">
        <v>477</v>
      </c>
      <c r="M46" s="42">
        <v>60</v>
      </c>
      <c r="N46" s="43"/>
      <c r="O46" s="43"/>
      <c r="P46" s="18"/>
      <c r="Q46" s="33"/>
      <c r="R46" s="38" t="s">
        <v>88</v>
      </c>
      <c r="S46" s="123" t="s">
        <v>298</v>
      </c>
      <c r="T46" s="114" t="s">
        <v>298</v>
      </c>
      <c r="U46" s="116" t="s">
        <v>1005</v>
      </c>
    </row>
    <row r="47" spans="2:21" s="39" customFormat="1" x14ac:dyDescent="0.15">
      <c r="B47" s="41">
        <f t="shared" si="1"/>
        <v>33</v>
      </c>
      <c r="C47" s="23">
        <v>5</v>
      </c>
      <c r="D47" s="40" t="str">
        <f t="shared" si="2"/>
        <v>　 　 　 　 受付担当：会社・部署名</v>
      </c>
      <c r="E47" s="40" t="str">
        <f t="shared" si="0"/>
        <v>　 　 　 　 S0742_ReceiptBranch_1</v>
      </c>
      <c r="F47" s="44">
        <v>1</v>
      </c>
      <c r="G47" s="44">
        <v>1</v>
      </c>
      <c r="H47" s="42" t="s">
        <v>5</v>
      </c>
      <c r="I47" s="42" t="s">
        <v>983</v>
      </c>
      <c r="J47" s="84"/>
      <c r="K47" s="52" t="str">
        <f t="shared" si="3"/>
        <v>-</v>
      </c>
      <c r="L47" s="42" t="s">
        <v>63</v>
      </c>
      <c r="M47" s="42">
        <v>50</v>
      </c>
      <c r="N47" s="43"/>
      <c r="O47" s="43"/>
      <c r="P47" s="18"/>
      <c r="Q47" s="33"/>
      <c r="R47" s="38" t="s">
        <v>89</v>
      </c>
      <c r="S47" s="123" t="s">
        <v>299</v>
      </c>
      <c r="T47" s="114" t="s">
        <v>299</v>
      </c>
      <c r="U47" s="115" t="s">
        <v>5</v>
      </c>
    </row>
    <row r="48" spans="2:21" s="39" customFormat="1" x14ac:dyDescent="0.15">
      <c r="B48" s="41">
        <f t="shared" si="1"/>
        <v>34</v>
      </c>
      <c r="C48" s="23">
        <v>5</v>
      </c>
      <c r="D48" s="40" t="str">
        <f t="shared" si="2"/>
        <v>　 　 　 　 受付担当：担当者名</v>
      </c>
      <c r="E48" s="40" t="str">
        <f t="shared" si="0"/>
        <v>　 　 　 　 S0742_ReceiptName_1</v>
      </c>
      <c r="F48" s="44">
        <v>1</v>
      </c>
      <c r="G48" s="44">
        <v>1</v>
      </c>
      <c r="H48" s="42" t="s">
        <v>5</v>
      </c>
      <c r="I48" s="42" t="s">
        <v>983</v>
      </c>
      <c r="J48" s="84"/>
      <c r="K48" s="52" t="str">
        <f t="shared" si="3"/>
        <v>-</v>
      </c>
      <c r="L48" s="42" t="s">
        <v>63</v>
      </c>
      <c r="M48" s="42">
        <v>20</v>
      </c>
      <c r="N48" s="43"/>
      <c r="O48" s="43"/>
      <c r="P48" s="18"/>
      <c r="Q48" s="33"/>
      <c r="R48" s="38" t="s">
        <v>90</v>
      </c>
      <c r="S48" s="123" t="s">
        <v>871</v>
      </c>
      <c r="T48" s="114" t="s">
        <v>931</v>
      </c>
      <c r="U48" s="115" t="s">
        <v>5</v>
      </c>
    </row>
    <row r="49" spans="2:21" s="39" customFormat="1" x14ac:dyDescent="0.15">
      <c r="B49" s="41">
        <f t="shared" si="1"/>
        <v>35</v>
      </c>
      <c r="C49" s="23">
        <v>5</v>
      </c>
      <c r="D49" s="40" t="str">
        <f t="shared" si="2"/>
        <v>　 　 　 　 受付担当：電話番号</v>
      </c>
      <c r="E49" s="40" t="str">
        <f t="shared" si="0"/>
        <v>　 　 　 　 S0742_ReceiptTelNumber_1</v>
      </c>
      <c r="F49" s="44">
        <v>1</v>
      </c>
      <c r="G49" s="44">
        <v>1</v>
      </c>
      <c r="H49" s="42" t="s">
        <v>5</v>
      </c>
      <c r="I49" s="42" t="s">
        <v>11</v>
      </c>
      <c r="J49" s="84"/>
      <c r="K49" s="52" t="str">
        <f t="shared" si="3"/>
        <v>[0-9]{1,11}</v>
      </c>
      <c r="L49" s="42" t="s">
        <v>475</v>
      </c>
      <c r="M49" s="42">
        <v>11</v>
      </c>
      <c r="N49" s="43"/>
      <c r="O49" s="43"/>
      <c r="P49" s="18"/>
      <c r="Q49" s="33"/>
      <c r="R49" s="38" t="s">
        <v>91</v>
      </c>
      <c r="S49" s="123" t="s">
        <v>300</v>
      </c>
      <c r="T49" s="114" t="s">
        <v>300</v>
      </c>
      <c r="U49" s="116" t="s">
        <v>927</v>
      </c>
    </row>
    <row r="50" spans="2:21" s="39" customFormat="1" x14ac:dyDescent="0.15">
      <c r="B50" s="41">
        <f t="shared" si="1"/>
        <v>36</v>
      </c>
      <c r="C50" s="23">
        <v>5</v>
      </c>
      <c r="D50" s="40" t="str">
        <f t="shared" si="2"/>
        <v>　 　 　 　 受付担当：メールアドレス</v>
      </c>
      <c r="E50" s="40" t="str">
        <f t="shared" si="0"/>
        <v>　 　 　 　 S0742_ReceiptMail_1</v>
      </c>
      <c r="F50" s="44">
        <v>1</v>
      </c>
      <c r="G50" s="44">
        <v>1</v>
      </c>
      <c r="H50" s="42" t="s">
        <v>5</v>
      </c>
      <c r="I50" s="42" t="s">
        <v>11</v>
      </c>
      <c r="J50" s="84"/>
      <c r="K50" s="52" t="str">
        <f t="shared" si="3"/>
        <v>.{1,60}</v>
      </c>
      <c r="L50" s="42" t="s">
        <v>477</v>
      </c>
      <c r="M50" s="42">
        <v>60</v>
      </c>
      <c r="N50" s="43"/>
      <c r="O50" s="43"/>
      <c r="P50" s="18"/>
      <c r="Q50" s="33"/>
      <c r="R50" s="38" t="s">
        <v>92</v>
      </c>
      <c r="S50" s="123" t="s">
        <v>301</v>
      </c>
      <c r="T50" s="114" t="s">
        <v>301</v>
      </c>
      <c r="U50" s="116" t="s">
        <v>1005</v>
      </c>
    </row>
    <row r="51" spans="2:21" s="39" customFormat="1" x14ac:dyDescent="0.15">
      <c r="B51" s="41">
        <f t="shared" si="1"/>
        <v>37</v>
      </c>
      <c r="C51" s="23">
        <v>5</v>
      </c>
      <c r="D51" s="40" t="str">
        <f t="shared" si="2"/>
        <v>　 　 　 　 工事範囲区分（廃止）</v>
      </c>
      <c r="E51" s="40" t="str">
        <f t="shared" si="0"/>
        <v>　 　 　 　 S0742_EquipmentAbolitionRequestClass_1</v>
      </c>
      <c r="F51" s="44">
        <v>1</v>
      </c>
      <c r="G51" s="44">
        <v>1</v>
      </c>
      <c r="H51" s="42" t="s">
        <v>5</v>
      </c>
      <c r="I51" s="42" t="s">
        <v>11</v>
      </c>
      <c r="J51" s="84"/>
      <c r="K51" s="52" t="str">
        <f t="shared" si="3"/>
        <v>[0-9]{1,2}</v>
      </c>
      <c r="L51" s="42" t="s">
        <v>475</v>
      </c>
      <c r="M51" s="42">
        <v>2</v>
      </c>
      <c r="N51" s="43"/>
      <c r="O51" s="43" t="s">
        <v>481</v>
      </c>
      <c r="P51" s="18"/>
      <c r="Q51" s="33"/>
      <c r="R51" s="38" t="s">
        <v>93</v>
      </c>
      <c r="S51" s="123" t="s">
        <v>302</v>
      </c>
      <c r="T51" s="114" t="s">
        <v>302</v>
      </c>
      <c r="U51" s="115" t="s">
        <v>929</v>
      </c>
    </row>
    <row r="52" spans="2:21" s="39" customFormat="1" x14ac:dyDescent="0.15">
      <c r="B52" s="41">
        <f t="shared" si="1"/>
        <v>38</v>
      </c>
      <c r="C52" s="23">
        <v>5</v>
      </c>
      <c r="D52" s="40" t="str">
        <f t="shared" si="2"/>
        <v>　 　 　 　 工事範囲区分（廃止）（その他選択時）</v>
      </c>
      <c r="E52" s="40" t="str">
        <f t="shared" si="0"/>
        <v>　 　 　 　 S0742_EquipmentAbolitionRequestClassMemo_1</v>
      </c>
      <c r="F52" s="44">
        <v>1</v>
      </c>
      <c r="G52" s="44">
        <v>1</v>
      </c>
      <c r="H52" s="42" t="s">
        <v>5</v>
      </c>
      <c r="I52" s="42" t="s">
        <v>983</v>
      </c>
      <c r="J52" s="84"/>
      <c r="K52" s="52" t="str">
        <f t="shared" si="3"/>
        <v>-</v>
      </c>
      <c r="L52" s="42" t="s">
        <v>63</v>
      </c>
      <c r="M52" s="42">
        <v>50</v>
      </c>
      <c r="N52" s="43"/>
      <c r="O52" s="43"/>
      <c r="P52" s="18"/>
      <c r="Q52" s="33"/>
      <c r="R52" s="38" t="s">
        <v>94</v>
      </c>
      <c r="S52" s="123" t="s">
        <v>303</v>
      </c>
      <c r="T52" s="114" t="s">
        <v>303</v>
      </c>
      <c r="U52" s="115" t="s">
        <v>5</v>
      </c>
    </row>
    <row r="53" spans="2:21" s="39" customFormat="1" x14ac:dyDescent="0.15">
      <c r="B53" s="41">
        <f t="shared" si="1"/>
        <v>39</v>
      </c>
      <c r="C53" s="23">
        <v>5</v>
      </c>
      <c r="D53" s="40" t="str">
        <f t="shared" si="2"/>
        <v>　 　 　 　 工事範囲区分（新設）</v>
      </c>
      <c r="E53" s="40" t="str">
        <f t="shared" si="0"/>
        <v>　 　 　 　 S0742_RequestNewRange_1</v>
      </c>
      <c r="F53" s="44">
        <v>1</v>
      </c>
      <c r="G53" s="44">
        <v>1</v>
      </c>
      <c r="H53" s="42" t="s">
        <v>5</v>
      </c>
      <c r="I53" s="42" t="s">
        <v>11</v>
      </c>
      <c r="J53" s="84"/>
      <c r="K53" s="52" t="str">
        <f t="shared" si="3"/>
        <v>[0-9]{1,2}</v>
      </c>
      <c r="L53" s="42" t="s">
        <v>475</v>
      </c>
      <c r="M53" s="42">
        <v>2</v>
      </c>
      <c r="N53" s="43"/>
      <c r="O53" s="43" t="s">
        <v>482</v>
      </c>
      <c r="P53" s="18"/>
      <c r="Q53" s="33"/>
      <c r="R53" s="38" t="s">
        <v>95</v>
      </c>
      <c r="S53" s="123" t="s">
        <v>874</v>
      </c>
      <c r="T53" s="114" t="s">
        <v>932</v>
      </c>
      <c r="U53" s="115" t="s">
        <v>929</v>
      </c>
    </row>
    <row r="54" spans="2:21" s="39" customFormat="1" x14ac:dyDescent="0.15">
      <c r="B54" s="41">
        <f t="shared" si="1"/>
        <v>40</v>
      </c>
      <c r="C54" s="23">
        <v>5</v>
      </c>
      <c r="D54" s="40" t="str">
        <f t="shared" si="2"/>
        <v>　 　 　 　 工事範囲区分（新設）（その他選択時）</v>
      </c>
      <c r="E54" s="40" t="str">
        <f t="shared" si="0"/>
        <v>　 　 　 　 S0742_RequestNewRangeMemo_1</v>
      </c>
      <c r="F54" s="44">
        <v>1</v>
      </c>
      <c r="G54" s="44">
        <v>1</v>
      </c>
      <c r="H54" s="42" t="s">
        <v>5</v>
      </c>
      <c r="I54" s="42" t="s">
        <v>983</v>
      </c>
      <c r="J54" s="84"/>
      <c r="K54" s="52" t="str">
        <f t="shared" si="3"/>
        <v>-</v>
      </c>
      <c r="L54" s="42" t="s">
        <v>63</v>
      </c>
      <c r="M54" s="42">
        <v>50</v>
      </c>
      <c r="N54" s="43"/>
      <c r="O54" s="43"/>
      <c r="P54" s="18"/>
      <c r="Q54" s="33"/>
      <c r="R54" s="38" t="s">
        <v>96</v>
      </c>
      <c r="S54" s="123" t="s">
        <v>304</v>
      </c>
      <c r="T54" s="114" t="s">
        <v>304</v>
      </c>
      <c r="U54" s="115" t="s">
        <v>5</v>
      </c>
    </row>
    <row r="55" spans="2:21" s="39" customFormat="1" x14ac:dyDescent="0.15">
      <c r="B55" s="41">
        <f t="shared" si="1"/>
        <v>41</v>
      </c>
      <c r="C55" s="23">
        <v>5</v>
      </c>
      <c r="D55" s="40" t="str">
        <f t="shared" si="2"/>
        <v>　 　 　 　 接続申込設備名</v>
      </c>
      <c r="E55" s="40" t="str">
        <f t="shared" si="0"/>
        <v>　 　 　 　 S0742_AccessOrderName_1</v>
      </c>
      <c r="F55" s="44">
        <v>1</v>
      </c>
      <c r="G55" s="44">
        <v>1</v>
      </c>
      <c r="H55" s="42" t="s">
        <v>5</v>
      </c>
      <c r="I55" s="42" t="s">
        <v>983</v>
      </c>
      <c r="J55" s="84"/>
      <c r="K55" s="52" t="str">
        <f t="shared" si="3"/>
        <v>-</v>
      </c>
      <c r="L55" s="42" t="s">
        <v>63</v>
      </c>
      <c r="M55" s="42">
        <v>20</v>
      </c>
      <c r="N55" s="43"/>
      <c r="O55" s="43"/>
      <c r="P55" s="18"/>
      <c r="Q55" s="33"/>
      <c r="R55" s="38" t="s">
        <v>97</v>
      </c>
      <c r="S55" s="123" t="s">
        <v>305</v>
      </c>
      <c r="T55" s="114" t="s">
        <v>305</v>
      </c>
      <c r="U55" s="115" t="s">
        <v>5</v>
      </c>
    </row>
    <row r="56" spans="2:21" s="39" customFormat="1" x14ac:dyDescent="0.15">
      <c r="B56" s="41">
        <f t="shared" si="1"/>
        <v>42</v>
      </c>
      <c r="C56" s="23">
        <v>5</v>
      </c>
      <c r="D56" s="40" t="str">
        <f t="shared" si="2"/>
        <v>　 　 　 　 接続申込設備番号</v>
      </c>
      <c r="E56" s="40" t="str">
        <f t="shared" si="0"/>
        <v>　 　 　 　 S0742_AccessOrderNumber_1</v>
      </c>
      <c r="F56" s="44">
        <v>1</v>
      </c>
      <c r="G56" s="44">
        <v>1</v>
      </c>
      <c r="H56" s="42" t="s">
        <v>5</v>
      </c>
      <c r="I56" s="42" t="s">
        <v>11</v>
      </c>
      <c r="J56" s="84"/>
      <c r="K56" s="52" t="str">
        <f t="shared" si="3"/>
        <v>[0-9A-Za-z]{1,13}</v>
      </c>
      <c r="L56" s="42" t="s">
        <v>477</v>
      </c>
      <c r="M56" s="42">
        <v>13</v>
      </c>
      <c r="N56" s="43"/>
      <c r="O56" s="43"/>
      <c r="P56" s="18" t="s">
        <v>547</v>
      </c>
      <c r="Q56" s="33"/>
      <c r="R56" s="38" t="s">
        <v>98</v>
      </c>
      <c r="S56" s="123" t="s">
        <v>306</v>
      </c>
      <c r="T56" s="114" t="s">
        <v>306</v>
      </c>
      <c r="U56" s="116" t="s">
        <v>933</v>
      </c>
    </row>
    <row r="57" spans="2:21" s="39" customFormat="1" x14ac:dyDescent="0.15">
      <c r="B57" s="41">
        <f t="shared" si="1"/>
        <v>43</v>
      </c>
      <c r="C57" s="23">
        <v>5</v>
      </c>
      <c r="D57" s="40" t="str">
        <f t="shared" si="2"/>
        <v>　 　 　 　 サービス廃止理由</v>
      </c>
      <c r="E57" s="40" t="str">
        <f t="shared" si="0"/>
        <v>　 　 　 　 S0742_ServiceAbolitionMainReason_1</v>
      </c>
      <c r="F57" s="44">
        <v>1</v>
      </c>
      <c r="G57" s="44">
        <v>1</v>
      </c>
      <c r="H57" s="42" t="s">
        <v>5</v>
      </c>
      <c r="I57" s="42" t="s">
        <v>11</v>
      </c>
      <c r="J57" s="84"/>
      <c r="K57" s="52" t="str">
        <f t="shared" si="3"/>
        <v>[0-9]{1,2}</v>
      </c>
      <c r="L57" s="42" t="s">
        <v>475</v>
      </c>
      <c r="M57" s="42">
        <v>2</v>
      </c>
      <c r="N57" s="43"/>
      <c r="O57" s="43" t="s">
        <v>483</v>
      </c>
      <c r="P57" s="18"/>
      <c r="Q57" s="33"/>
      <c r="R57" s="38" t="s">
        <v>99</v>
      </c>
      <c r="S57" s="123" t="s">
        <v>894</v>
      </c>
      <c r="T57" s="114" t="s">
        <v>934</v>
      </c>
      <c r="U57" s="115" t="s">
        <v>929</v>
      </c>
    </row>
    <row r="58" spans="2:21" s="39" customFormat="1" x14ac:dyDescent="0.15">
      <c r="B58" s="41">
        <f t="shared" si="1"/>
        <v>44</v>
      </c>
      <c r="C58" s="23">
        <v>5</v>
      </c>
      <c r="D58" s="40" t="str">
        <f t="shared" si="2"/>
        <v>　 　 　 　 サービス廃止理由（その他選択時）</v>
      </c>
      <c r="E58" s="40" t="str">
        <f t="shared" si="0"/>
        <v>　 　 　 　 S0742_ServiceAbolitionMainReasonMemo_1</v>
      </c>
      <c r="F58" s="44">
        <v>1</v>
      </c>
      <c r="G58" s="44">
        <v>1</v>
      </c>
      <c r="H58" s="42" t="s">
        <v>5</v>
      </c>
      <c r="I58" s="42" t="s">
        <v>983</v>
      </c>
      <c r="J58" s="84"/>
      <c r="K58" s="52" t="str">
        <f t="shared" si="3"/>
        <v>-</v>
      </c>
      <c r="L58" s="42" t="s">
        <v>63</v>
      </c>
      <c r="M58" s="42">
        <v>50</v>
      </c>
      <c r="N58" s="43"/>
      <c r="O58" s="43"/>
      <c r="P58" s="18"/>
      <c r="Q58" s="33"/>
      <c r="R58" s="38" t="s">
        <v>100</v>
      </c>
      <c r="S58" s="123" t="s">
        <v>307</v>
      </c>
      <c r="T58" s="114" t="s">
        <v>307</v>
      </c>
      <c r="U58" s="115" t="s">
        <v>5</v>
      </c>
    </row>
    <row r="59" spans="2:21" s="39" customFormat="1" x14ac:dyDescent="0.15">
      <c r="B59" s="41">
        <f t="shared" si="1"/>
        <v>45</v>
      </c>
      <c r="C59" s="23">
        <v>5</v>
      </c>
      <c r="D59" s="40" t="str">
        <f t="shared" si="2"/>
        <v>　 　 　 　 ビルオーナ／ビル管理者立会い要否</v>
      </c>
      <c r="E59" s="40" t="str">
        <f t="shared" si="0"/>
        <v>　 　 　 　 S0742_ManagerWitnessFlag_1</v>
      </c>
      <c r="F59" s="44">
        <v>1</v>
      </c>
      <c r="G59" s="44">
        <v>1</v>
      </c>
      <c r="H59" s="42" t="s">
        <v>5</v>
      </c>
      <c r="I59" s="42" t="s">
        <v>11</v>
      </c>
      <c r="J59" s="84"/>
      <c r="K59" s="52" t="str">
        <f t="shared" si="3"/>
        <v>[0-9]</v>
      </c>
      <c r="L59" s="42" t="s">
        <v>475</v>
      </c>
      <c r="M59" s="42">
        <v>1</v>
      </c>
      <c r="N59" s="43"/>
      <c r="O59" s="43" t="s">
        <v>484</v>
      </c>
      <c r="P59" s="18"/>
      <c r="Q59" s="33"/>
      <c r="R59" s="38" t="s">
        <v>101</v>
      </c>
      <c r="S59" s="123" t="s">
        <v>308</v>
      </c>
      <c r="T59" s="114" t="s">
        <v>308</v>
      </c>
      <c r="U59" s="115" t="s">
        <v>930</v>
      </c>
    </row>
    <row r="60" spans="2:21" s="39" customFormat="1" x14ac:dyDescent="0.15">
      <c r="B60" s="41">
        <f t="shared" si="1"/>
        <v>46</v>
      </c>
      <c r="C60" s="23">
        <v>5</v>
      </c>
      <c r="D60" s="40" t="str">
        <f t="shared" si="2"/>
        <v>　 　 　 　 ビルオーナ／ビル管理者：会社・部署名</v>
      </c>
      <c r="E60" s="40" t="str">
        <f t="shared" si="0"/>
        <v>　 　 　 　 S0742_BuildingManageCompany_1</v>
      </c>
      <c r="F60" s="44">
        <v>1</v>
      </c>
      <c r="G60" s="44">
        <v>1</v>
      </c>
      <c r="H60" s="42" t="s">
        <v>5</v>
      </c>
      <c r="I60" s="42" t="s">
        <v>983</v>
      </c>
      <c r="J60" s="84"/>
      <c r="K60" s="52" t="str">
        <f t="shared" si="3"/>
        <v>-</v>
      </c>
      <c r="L60" s="42" t="s">
        <v>63</v>
      </c>
      <c r="M60" s="42">
        <v>50</v>
      </c>
      <c r="N60" s="43"/>
      <c r="O60" s="43"/>
      <c r="P60" s="18"/>
      <c r="Q60" s="33"/>
      <c r="R60" s="38" t="s">
        <v>102</v>
      </c>
      <c r="S60" s="123" t="s">
        <v>895</v>
      </c>
      <c r="T60" s="114" t="s">
        <v>935</v>
      </c>
      <c r="U60" s="115" t="s">
        <v>5</v>
      </c>
    </row>
    <row r="61" spans="2:21" s="39" customFormat="1" x14ac:dyDescent="0.15">
      <c r="B61" s="41">
        <f t="shared" si="1"/>
        <v>47</v>
      </c>
      <c r="C61" s="23">
        <v>5</v>
      </c>
      <c r="D61" s="40" t="str">
        <f t="shared" si="2"/>
        <v>　 　 　 　 ビルオーナ／ビル管理者：担当者名</v>
      </c>
      <c r="E61" s="40" t="str">
        <f t="shared" si="0"/>
        <v>　 　 　 　 S0742_ManageName_1</v>
      </c>
      <c r="F61" s="44">
        <v>1</v>
      </c>
      <c r="G61" s="44">
        <v>1</v>
      </c>
      <c r="H61" s="42" t="s">
        <v>5</v>
      </c>
      <c r="I61" s="42" t="s">
        <v>983</v>
      </c>
      <c r="J61" s="84"/>
      <c r="K61" s="52" t="str">
        <f t="shared" si="3"/>
        <v>-</v>
      </c>
      <c r="L61" s="42" t="s">
        <v>63</v>
      </c>
      <c r="M61" s="42">
        <v>30</v>
      </c>
      <c r="N61" s="43"/>
      <c r="O61" s="43"/>
      <c r="P61" s="18"/>
      <c r="Q61" s="33"/>
      <c r="R61" s="38" t="s">
        <v>103</v>
      </c>
      <c r="S61" s="123" t="s">
        <v>309</v>
      </c>
      <c r="T61" s="114" t="s">
        <v>309</v>
      </c>
      <c r="U61" s="115" t="s">
        <v>5</v>
      </c>
    </row>
    <row r="62" spans="2:21" s="39" customFormat="1" x14ac:dyDescent="0.15">
      <c r="B62" s="41">
        <f t="shared" si="1"/>
        <v>48</v>
      </c>
      <c r="C62" s="23">
        <v>5</v>
      </c>
      <c r="D62" s="40" t="str">
        <f t="shared" si="2"/>
        <v>　 　 　 　 ビルオーナ／ビル管理者：電話番号</v>
      </c>
      <c r="E62" s="40" t="str">
        <f t="shared" si="0"/>
        <v>　 　 　 　 S0742_ManageTelNumber_1</v>
      </c>
      <c r="F62" s="44">
        <v>1</v>
      </c>
      <c r="G62" s="44">
        <v>1</v>
      </c>
      <c r="H62" s="42" t="s">
        <v>5</v>
      </c>
      <c r="I62" s="42" t="s">
        <v>11</v>
      </c>
      <c r="J62" s="84"/>
      <c r="K62" s="52" t="str">
        <f t="shared" si="3"/>
        <v>[0-9]{1,11}</v>
      </c>
      <c r="L62" s="42" t="s">
        <v>475</v>
      </c>
      <c r="M62" s="42">
        <v>11</v>
      </c>
      <c r="N62" s="43"/>
      <c r="O62" s="43"/>
      <c r="P62" s="18"/>
      <c r="Q62" s="33"/>
      <c r="R62" s="38" t="s">
        <v>104</v>
      </c>
      <c r="S62" s="123" t="s">
        <v>310</v>
      </c>
      <c r="T62" s="114" t="s">
        <v>310</v>
      </c>
      <c r="U62" s="115" t="s">
        <v>1000</v>
      </c>
    </row>
    <row r="63" spans="2:21" s="39" customFormat="1" x14ac:dyDescent="0.15">
      <c r="B63" s="41">
        <f t="shared" si="1"/>
        <v>49</v>
      </c>
      <c r="C63" s="23">
        <v>5</v>
      </c>
      <c r="D63" s="40" t="str">
        <f t="shared" si="2"/>
        <v>　 　 　 　 ビルオーナ／ビル管理者：ＦＡＸ番号</v>
      </c>
      <c r="E63" s="40" t="str">
        <f t="shared" si="0"/>
        <v>　 　 　 　 S0742_ManageFax_1</v>
      </c>
      <c r="F63" s="44">
        <v>1</v>
      </c>
      <c r="G63" s="44">
        <v>1</v>
      </c>
      <c r="H63" s="42" t="s">
        <v>5</v>
      </c>
      <c r="I63" s="42" t="s">
        <v>11</v>
      </c>
      <c r="J63" s="84"/>
      <c r="K63" s="52" t="str">
        <f t="shared" si="3"/>
        <v>[0-9]{1,11}</v>
      </c>
      <c r="L63" s="42" t="s">
        <v>475</v>
      </c>
      <c r="M63" s="42">
        <v>11</v>
      </c>
      <c r="N63" s="43"/>
      <c r="O63" s="43"/>
      <c r="P63" s="18"/>
      <c r="Q63" s="33"/>
      <c r="R63" s="38" t="s">
        <v>105</v>
      </c>
      <c r="S63" s="123" t="s">
        <v>311</v>
      </c>
      <c r="T63" s="114" t="s">
        <v>311</v>
      </c>
      <c r="U63" s="115" t="s">
        <v>927</v>
      </c>
    </row>
    <row r="64" spans="2:21" s="39" customFormat="1" x14ac:dyDescent="0.15">
      <c r="B64" s="41">
        <f t="shared" si="1"/>
        <v>50</v>
      </c>
      <c r="C64" s="23">
        <v>5</v>
      </c>
      <c r="D64" s="40" t="str">
        <f t="shared" si="2"/>
        <v>　 　 　 　 ビルオーナ／ビル管理者：メールアドレス</v>
      </c>
      <c r="E64" s="40" t="str">
        <f t="shared" si="0"/>
        <v>　 　 　 　 S0742_ManageMail_1</v>
      </c>
      <c r="F64" s="44">
        <v>1</v>
      </c>
      <c r="G64" s="44">
        <v>1</v>
      </c>
      <c r="H64" s="42" t="s">
        <v>5</v>
      </c>
      <c r="I64" s="42" t="s">
        <v>11</v>
      </c>
      <c r="J64" s="84"/>
      <c r="K64" s="52" t="str">
        <f t="shared" si="3"/>
        <v>.{1,60}</v>
      </c>
      <c r="L64" s="42" t="s">
        <v>477</v>
      </c>
      <c r="M64" s="42">
        <v>60</v>
      </c>
      <c r="N64" s="43"/>
      <c r="O64" s="43"/>
      <c r="P64" s="18"/>
      <c r="Q64" s="33"/>
      <c r="R64" s="38" t="s">
        <v>106</v>
      </c>
      <c r="S64" s="123" t="s">
        <v>312</v>
      </c>
      <c r="T64" s="114" t="s">
        <v>312</v>
      </c>
      <c r="U64" s="116" t="s">
        <v>1006</v>
      </c>
    </row>
    <row r="65" spans="2:21" s="39" customFormat="1" x14ac:dyDescent="0.15">
      <c r="B65" s="41">
        <f t="shared" si="1"/>
        <v>51</v>
      </c>
      <c r="C65" s="23">
        <v>5</v>
      </c>
      <c r="D65" s="40" t="str">
        <f t="shared" si="2"/>
        <v>　 　 　 　 自営端末設置有無</v>
      </c>
      <c r="E65" s="40" t="str">
        <f t="shared" si="0"/>
        <v>　 　 　 　 S0742_SetFlag_1</v>
      </c>
      <c r="F65" s="44">
        <v>1</v>
      </c>
      <c r="G65" s="44">
        <v>1</v>
      </c>
      <c r="H65" s="42" t="s">
        <v>5</v>
      </c>
      <c r="I65" s="42" t="s">
        <v>11</v>
      </c>
      <c r="J65" s="84"/>
      <c r="K65" s="52" t="str">
        <f t="shared" si="3"/>
        <v>[0-9]</v>
      </c>
      <c r="L65" s="42" t="s">
        <v>475</v>
      </c>
      <c r="M65" s="42">
        <v>1</v>
      </c>
      <c r="N65" s="43"/>
      <c r="O65" s="43" t="s">
        <v>485</v>
      </c>
      <c r="P65" s="18"/>
      <c r="Q65" s="33"/>
      <c r="R65" s="38" t="s">
        <v>107</v>
      </c>
      <c r="S65" s="123" t="s">
        <v>313</v>
      </c>
      <c r="T65" s="114" t="s">
        <v>313</v>
      </c>
      <c r="U65" s="115" t="s">
        <v>930</v>
      </c>
    </row>
    <row r="66" spans="2:21" s="39" customFormat="1" x14ac:dyDescent="0.15">
      <c r="B66" s="41">
        <f t="shared" si="1"/>
        <v>52</v>
      </c>
      <c r="C66" s="23">
        <v>5</v>
      </c>
      <c r="D66" s="40" t="str">
        <f t="shared" si="2"/>
        <v>　 　 　 　 自営端末設置：会社・部署名</v>
      </c>
      <c r="E66" s="40" t="str">
        <f t="shared" si="0"/>
        <v>　 　 　 　 S0742_SetWorkCompany_1</v>
      </c>
      <c r="F66" s="44">
        <v>1</v>
      </c>
      <c r="G66" s="44">
        <v>1</v>
      </c>
      <c r="H66" s="42" t="s">
        <v>5</v>
      </c>
      <c r="I66" s="42" t="s">
        <v>983</v>
      </c>
      <c r="J66" s="84"/>
      <c r="K66" s="52" t="str">
        <f t="shared" si="3"/>
        <v>-</v>
      </c>
      <c r="L66" s="42" t="s">
        <v>63</v>
      </c>
      <c r="M66" s="42">
        <v>50</v>
      </c>
      <c r="N66" s="43"/>
      <c r="O66" s="43"/>
      <c r="P66" s="18"/>
      <c r="Q66" s="33"/>
      <c r="R66" s="38" t="s">
        <v>108</v>
      </c>
      <c r="S66" s="123" t="s">
        <v>314</v>
      </c>
      <c r="T66" s="114" t="s">
        <v>314</v>
      </c>
      <c r="U66" s="115" t="s">
        <v>5</v>
      </c>
    </row>
    <row r="67" spans="2:21" s="39" customFormat="1" x14ac:dyDescent="0.15">
      <c r="B67" s="41">
        <f t="shared" si="1"/>
        <v>53</v>
      </c>
      <c r="C67" s="23">
        <v>5</v>
      </c>
      <c r="D67" s="40" t="str">
        <f t="shared" si="2"/>
        <v>　 　 　 　 自営端末設置：担当者</v>
      </c>
      <c r="E67" s="40" t="str">
        <f t="shared" si="0"/>
        <v>　 　 　 　 S0742_SetWorkPersonName_1</v>
      </c>
      <c r="F67" s="44">
        <v>1</v>
      </c>
      <c r="G67" s="44">
        <v>1</v>
      </c>
      <c r="H67" s="42" t="s">
        <v>5</v>
      </c>
      <c r="I67" s="42" t="s">
        <v>983</v>
      </c>
      <c r="J67" s="84"/>
      <c r="K67" s="52" t="str">
        <f t="shared" si="3"/>
        <v>-</v>
      </c>
      <c r="L67" s="42" t="s">
        <v>63</v>
      </c>
      <c r="M67" s="42">
        <v>20</v>
      </c>
      <c r="N67" s="43"/>
      <c r="O67" s="43"/>
      <c r="P67" s="18"/>
      <c r="Q67" s="33"/>
      <c r="R67" s="38" t="s">
        <v>109</v>
      </c>
      <c r="S67" s="123" t="s">
        <v>315</v>
      </c>
      <c r="T67" s="114" t="s">
        <v>315</v>
      </c>
      <c r="U67" s="115" t="s">
        <v>5</v>
      </c>
    </row>
    <row r="68" spans="2:21" s="39" customFormat="1" x14ac:dyDescent="0.15">
      <c r="B68" s="41">
        <f t="shared" si="1"/>
        <v>54</v>
      </c>
      <c r="C68" s="23">
        <v>5</v>
      </c>
      <c r="D68" s="40" t="str">
        <f t="shared" si="2"/>
        <v>　 　 　 　 自営端末設置：電話番号</v>
      </c>
      <c r="E68" s="40" t="str">
        <f t="shared" si="0"/>
        <v>　 　 　 　 S0742_SetWorkTelNumber_1</v>
      </c>
      <c r="F68" s="44">
        <v>1</v>
      </c>
      <c r="G68" s="44">
        <v>1</v>
      </c>
      <c r="H68" s="42" t="s">
        <v>5</v>
      </c>
      <c r="I68" s="42" t="s">
        <v>11</v>
      </c>
      <c r="J68" s="84"/>
      <c r="K68" s="52" t="str">
        <f t="shared" si="3"/>
        <v>[0-9]{1,11}</v>
      </c>
      <c r="L68" s="42" t="s">
        <v>475</v>
      </c>
      <c r="M68" s="42">
        <v>11</v>
      </c>
      <c r="N68" s="43"/>
      <c r="O68" s="43"/>
      <c r="P68" s="18"/>
      <c r="Q68" s="33"/>
      <c r="R68" s="38" t="s">
        <v>110</v>
      </c>
      <c r="S68" s="123" t="s">
        <v>316</v>
      </c>
      <c r="T68" s="114" t="s">
        <v>316</v>
      </c>
      <c r="U68" s="116" t="s">
        <v>927</v>
      </c>
    </row>
    <row r="69" spans="2:21" s="39" customFormat="1" x14ac:dyDescent="0.15">
      <c r="B69" s="41">
        <f t="shared" si="1"/>
        <v>55</v>
      </c>
      <c r="C69" s="23">
        <v>5</v>
      </c>
      <c r="D69" s="40" t="str">
        <f t="shared" si="2"/>
        <v>　 　 　 　 工事等連絡先</v>
      </c>
      <c r="E69" s="40" t="str">
        <f t="shared" si="0"/>
        <v>　 　 　 　 S0742_WorkContactPoint_1</v>
      </c>
      <c r="F69" s="44">
        <v>1</v>
      </c>
      <c r="G69" s="44">
        <v>1</v>
      </c>
      <c r="H69" s="42" t="s">
        <v>5</v>
      </c>
      <c r="I69" s="42" t="s">
        <v>11</v>
      </c>
      <c r="J69" s="84"/>
      <c r="K69" s="52" t="str">
        <f t="shared" si="3"/>
        <v>[0-9]</v>
      </c>
      <c r="L69" s="42" t="s">
        <v>475</v>
      </c>
      <c r="M69" s="42">
        <v>1</v>
      </c>
      <c r="N69" s="43"/>
      <c r="O69" s="43" t="s">
        <v>486</v>
      </c>
      <c r="P69" s="18"/>
      <c r="Q69" s="33"/>
      <c r="R69" s="38" t="s">
        <v>111</v>
      </c>
      <c r="S69" s="123" t="s">
        <v>317</v>
      </c>
      <c r="T69" s="114" t="s">
        <v>317</v>
      </c>
      <c r="U69" s="115" t="s">
        <v>930</v>
      </c>
    </row>
    <row r="70" spans="2:21" s="39" customFormat="1" x14ac:dyDescent="0.15">
      <c r="B70" s="41">
        <f t="shared" si="1"/>
        <v>56</v>
      </c>
      <c r="C70" s="23">
        <v>5</v>
      </c>
      <c r="D70" s="40" t="str">
        <f t="shared" si="2"/>
        <v>　 　 　 　 その他現場立会い要否</v>
      </c>
      <c r="E70" s="40" t="str">
        <f t="shared" si="0"/>
        <v>　 　 　 　 S0742_SpotWorkWitnessFlag_1</v>
      </c>
      <c r="F70" s="44">
        <v>1</v>
      </c>
      <c r="G70" s="44">
        <v>1</v>
      </c>
      <c r="H70" s="42" t="s">
        <v>5</v>
      </c>
      <c r="I70" s="42" t="s">
        <v>11</v>
      </c>
      <c r="J70" s="84"/>
      <c r="K70" s="52" t="str">
        <f t="shared" si="3"/>
        <v>[0-9]</v>
      </c>
      <c r="L70" s="42" t="s">
        <v>475</v>
      </c>
      <c r="M70" s="42">
        <v>1</v>
      </c>
      <c r="N70" s="43"/>
      <c r="O70" s="43" t="s">
        <v>487</v>
      </c>
      <c r="P70" s="18"/>
      <c r="Q70" s="33"/>
      <c r="R70" s="38" t="s">
        <v>112</v>
      </c>
      <c r="S70" s="123" t="s">
        <v>318</v>
      </c>
      <c r="T70" s="114" t="s">
        <v>318</v>
      </c>
      <c r="U70" s="115" t="s">
        <v>930</v>
      </c>
    </row>
    <row r="71" spans="2:21" s="39" customFormat="1" x14ac:dyDescent="0.15">
      <c r="B71" s="41">
        <f t="shared" si="1"/>
        <v>57</v>
      </c>
      <c r="C71" s="23">
        <v>5</v>
      </c>
      <c r="D71" s="40" t="str">
        <f t="shared" si="2"/>
        <v>　 　 　 　 現場調査・工事立会い者：会社・部署名</v>
      </c>
      <c r="E71" s="40" t="str">
        <f t="shared" si="0"/>
        <v>　 　 　 　 S0742_WitnessCompany_1</v>
      </c>
      <c r="F71" s="44">
        <v>1</v>
      </c>
      <c r="G71" s="44">
        <v>1</v>
      </c>
      <c r="H71" s="42" t="s">
        <v>5</v>
      </c>
      <c r="I71" s="42" t="s">
        <v>983</v>
      </c>
      <c r="J71" s="84"/>
      <c r="K71" s="52" t="str">
        <f t="shared" si="3"/>
        <v>-</v>
      </c>
      <c r="L71" s="42" t="s">
        <v>63</v>
      </c>
      <c r="M71" s="42">
        <v>50</v>
      </c>
      <c r="N71" s="43"/>
      <c r="O71" s="43"/>
      <c r="P71" s="18"/>
      <c r="Q71" s="33"/>
      <c r="R71" s="38" t="s">
        <v>113</v>
      </c>
      <c r="S71" s="123" t="s">
        <v>319</v>
      </c>
      <c r="T71" s="114" t="s">
        <v>319</v>
      </c>
      <c r="U71" s="115" t="s">
        <v>5</v>
      </c>
    </row>
    <row r="72" spans="2:21" s="39" customFormat="1" x14ac:dyDescent="0.15">
      <c r="B72" s="41">
        <f t="shared" si="1"/>
        <v>58</v>
      </c>
      <c r="C72" s="23">
        <v>5</v>
      </c>
      <c r="D72" s="40" t="str">
        <f t="shared" si="2"/>
        <v>　 　 　 　 現場調査・工事立会い者：担当者名</v>
      </c>
      <c r="E72" s="40" t="str">
        <f t="shared" si="0"/>
        <v>　 　 　 　 S0742_WitnessPersonName_1</v>
      </c>
      <c r="F72" s="44">
        <v>1</v>
      </c>
      <c r="G72" s="44">
        <v>1</v>
      </c>
      <c r="H72" s="42" t="s">
        <v>5</v>
      </c>
      <c r="I72" s="42" t="s">
        <v>983</v>
      </c>
      <c r="J72" s="84"/>
      <c r="K72" s="52" t="str">
        <f t="shared" si="3"/>
        <v>-</v>
      </c>
      <c r="L72" s="42" t="s">
        <v>63</v>
      </c>
      <c r="M72" s="42">
        <v>30</v>
      </c>
      <c r="N72" s="43"/>
      <c r="O72" s="43"/>
      <c r="P72" s="18"/>
      <c r="Q72" s="33"/>
      <c r="R72" s="38" t="s">
        <v>114</v>
      </c>
      <c r="S72" s="123" t="s">
        <v>320</v>
      </c>
      <c r="T72" s="114" t="s">
        <v>320</v>
      </c>
      <c r="U72" s="115" t="s">
        <v>5</v>
      </c>
    </row>
    <row r="73" spans="2:21" s="39" customFormat="1" x14ac:dyDescent="0.15">
      <c r="B73" s="41">
        <f t="shared" si="1"/>
        <v>59</v>
      </c>
      <c r="C73" s="23">
        <v>5</v>
      </c>
      <c r="D73" s="40" t="str">
        <f t="shared" si="2"/>
        <v>　 　 　 　 現場調査・工事立会い者：電話番号</v>
      </c>
      <c r="E73" s="40" t="str">
        <f t="shared" si="0"/>
        <v>　 　 　 　 S0742_WitnessTelNumber_1</v>
      </c>
      <c r="F73" s="44">
        <v>1</v>
      </c>
      <c r="G73" s="44">
        <v>1</v>
      </c>
      <c r="H73" s="42" t="s">
        <v>5</v>
      </c>
      <c r="I73" s="42" t="s">
        <v>11</v>
      </c>
      <c r="J73" s="84"/>
      <c r="K73" s="52" t="str">
        <f t="shared" si="3"/>
        <v>[0-9]{1,11}</v>
      </c>
      <c r="L73" s="42" t="s">
        <v>475</v>
      </c>
      <c r="M73" s="42">
        <v>11</v>
      </c>
      <c r="N73" s="43"/>
      <c r="O73" s="43"/>
      <c r="P73" s="18"/>
      <c r="Q73" s="33"/>
      <c r="R73" s="38" t="s">
        <v>115</v>
      </c>
      <c r="S73" s="123" t="s">
        <v>321</v>
      </c>
      <c r="T73" s="114" t="s">
        <v>321</v>
      </c>
      <c r="U73" s="115" t="s">
        <v>927</v>
      </c>
    </row>
    <row r="74" spans="2:21" s="39" customFormat="1" x14ac:dyDescent="0.15">
      <c r="B74" s="41">
        <f t="shared" si="1"/>
        <v>60</v>
      </c>
      <c r="C74" s="23">
        <v>5</v>
      </c>
      <c r="D74" s="40" t="str">
        <f t="shared" si="2"/>
        <v>　 　 　 　 現場調査・工事立会い者：ＦＡＸ番号</v>
      </c>
      <c r="E74" s="40" t="str">
        <f t="shared" si="0"/>
        <v>　 　 　 　 S0742_WitnessFax_1</v>
      </c>
      <c r="F74" s="44">
        <v>1</v>
      </c>
      <c r="G74" s="44">
        <v>1</v>
      </c>
      <c r="H74" s="42" t="s">
        <v>5</v>
      </c>
      <c r="I74" s="42" t="s">
        <v>11</v>
      </c>
      <c r="J74" s="84"/>
      <c r="K74" s="52" t="str">
        <f t="shared" si="3"/>
        <v>[0-9]{1,11}</v>
      </c>
      <c r="L74" s="42" t="s">
        <v>475</v>
      </c>
      <c r="M74" s="42">
        <v>11</v>
      </c>
      <c r="N74" s="43"/>
      <c r="O74" s="43"/>
      <c r="P74" s="18"/>
      <c r="Q74" s="33"/>
      <c r="R74" s="38" t="s">
        <v>116</v>
      </c>
      <c r="S74" s="123" t="s">
        <v>322</v>
      </c>
      <c r="T74" s="114" t="s">
        <v>322</v>
      </c>
      <c r="U74" s="115" t="s">
        <v>927</v>
      </c>
    </row>
    <row r="75" spans="2:21" s="39" customFormat="1" x14ac:dyDescent="0.15">
      <c r="B75" s="41">
        <f t="shared" si="1"/>
        <v>61</v>
      </c>
      <c r="C75" s="23">
        <v>5</v>
      </c>
      <c r="D75" s="40" t="str">
        <f t="shared" si="2"/>
        <v>　 　 　 　 現場調査・工事立会い者：メールアドレス</v>
      </c>
      <c r="E75" s="40" t="str">
        <f t="shared" si="0"/>
        <v>　 　 　 　 S0742_WitnessMail_1</v>
      </c>
      <c r="F75" s="44">
        <v>1</v>
      </c>
      <c r="G75" s="44">
        <v>1</v>
      </c>
      <c r="H75" s="42" t="s">
        <v>5</v>
      </c>
      <c r="I75" s="42" t="s">
        <v>11</v>
      </c>
      <c r="J75" s="84"/>
      <c r="K75" s="52" t="str">
        <f t="shared" si="3"/>
        <v>.{1,60}</v>
      </c>
      <c r="L75" s="42" t="s">
        <v>477</v>
      </c>
      <c r="M75" s="42">
        <v>60</v>
      </c>
      <c r="N75" s="43"/>
      <c r="O75" s="43"/>
      <c r="P75" s="18"/>
      <c r="Q75" s="33"/>
      <c r="R75" s="38" t="s">
        <v>117</v>
      </c>
      <c r="S75" s="123" t="s">
        <v>323</v>
      </c>
      <c r="T75" s="114" t="s">
        <v>323</v>
      </c>
      <c r="U75" s="116" t="s">
        <v>1004</v>
      </c>
    </row>
    <row r="76" spans="2:21" s="39" customFormat="1" x14ac:dyDescent="0.15">
      <c r="B76" s="41">
        <f t="shared" si="1"/>
        <v>62</v>
      </c>
      <c r="C76" s="23">
        <v>5</v>
      </c>
      <c r="D76" s="40" t="str">
        <f t="shared" si="2"/>
        <v>　 　 　 　 利用部門管理番号</v>
      </c>
      <c r="E76" s="40" t="str">
        <f t="shared" si="0"/>
        <v>　 　 　 　 S0742_ContractId_1</v>
      </c>
      <c r="F76" s="44">
        <v>1</v>
      </c>
      <c r="G76" s="44">
        <v>1</v>
      </c>
      <c r="H76" s="42" t="s">
        <v>5</v>
      </c>
      <c r="I76" s="42" t="s">
        <v>11</v>
      </c>
      <c r="J76" s="84"/>
      <c r="K76" s="52" t="str">
        <f t="shared" si="3"/>
        <v>[0-9A-Za-z]｛1,20}</v>
      </c>
      <c r="L76" s="42" t="s">
        <v>474</v>
      </c>
      <c r="M76" s="42">
        <v>20</v>
      </c>
      <c r="N76" s="43"/>
      <c r="O76" s="43"/>
      <c r="P76" s="18"/>
      <c r="Q76" s="33"/>
      <c r="R76" s="38" t="s">
        <v>118</v>
      </c>
      <c r="S76" s="123" t="s">
        <v>324</v>
      </c>
      <c r="T76" s="114" t="s">
        <v>324</v>
      </c>
      <c r="U76" s="115" t="s">
        <v>999</v>
      </c>
    </row>
    <row r="77" spans="2:21" s="39" customFormat="1" x14ac:dyDescent="0.15">
      <c r="B77" s="41">
        <f t="shared" si="1"/>
        <v>63</v>
      </c>
      <c r="C77" s="23">
        <v>5</v>
      </c>
      <c r="D77" s="40" t="str">
        <f t="shared" si="2"/>
        <v>　 　 　 　 他事業者様受付番号</v>
      </c>
      <c r="E77" s="40" t="str">
        <f t="shared" si="0"/>
        <v>　 　 　 　 S0742_OtherProjectReceiptNumber_1</v>
      </c>
      <c r="F77" s="44">
        <v>1</v>
      </c>
      <c r="G77" s="44">
        <v>1</v>
      </c>
      <c r="H77" s="42" t="s">
        <v>5</v>
      </c>
      <c r="I77" s="42" t="s">
        <v>11</v>
      </c>
      <c r="J77" s="84"/>
      <c r="K77" s="52" t="str">
        <f t="shared" si="3"/>
        <v>[0-9A-Za-z]｛8}</v>
      </c>
      <c r="L77" s="42" t="s">
        <v>474</v>
      </c>
      <c r="M77" s="42">
        <v>8</v>
      </c>
      <c r="N77" s="43"/>
      <c r="O77" s="43"/>
      <c r="P77" s="18"/>
      <c r="Q77" s="33"/>
      <c r="R77" s="38" t="s">
        <v>119</v>
      </c>
      <c r="S77" s="123" t="s">
        <v>325</v>
      </c>
      <c r="T77" s="114" t="s">
        <v>325</v>
      </c>
      <c r="U77" s="115" t="s">
        <v>936</v>
      </c>
    </row>
    <row r="78" spans="2:21" s="39" customFormat="1" x14ac:dyDescent="0.15">
      <c r="B78" s="41">
        <f t="shared" si="1"/>
        <v>64</v>
      </c>
      <c r="C78" s="23">
        <v>5</v>
      </c>
      <c r="D78" s="40" t="str">
        <f t="shared" si="2"/>
        <v>　 　 　 　 心線枝番号</v>
      </c>
      <c r="E78" s="40" t="str">
        <f t="shared" si="0"/>
        <v>　 　 　 　 S0742_OpticalCablebranchNumberReferecne_1</v>
      </c>
      <c r="F78" s="44">
        <v>1</v>
      </c>
      <c r="G78" s="44">
        <v>1</v>
      </c>
      <c r="H78" s="42" t="s">
        <v>5</v>
      </c>
      <c r="I78" s="42" t="s">
        <v>11</v>
      </c>
      <c r="J78" s="84"/>
      <c r="K78" s="52" t="str">
        <f t="shared" si="3"/>
        <v>[0-9A-Za-z]｛4}</v>
      </c>
      <c r="L78" s="42" t="s">
        <v>474</v>
      </c>
      <c r="M78" s="42">
        <v>4</v>
      </c>
      <c r="N78" s="43"/>
      <c r="O78" s="43"/>
      <c r="P78" s="18"/>
      <c r="Q78" s="33"/>
      <c r="R78" s="38" t="s">
        <v>120</v>
      </c>
      <c r="S78" s="123" t="s">
        <v>326</v>
      </c>
      <c r="T78" s="114" t="s">
        <v>326</v>
      </c>
      <c r="U78" s="115" t="s">
        <v>937</v>
      </c>
    </row>
    <row r="79" spans="2:21" s="39" customFormat="1" x14ac:dyDescent="0.15">
      <c r="B79" s="41">
        <f t="shared" si="1"/>
        <v>65</v>
      </c>
      <c r="C79" s="23">
        <v>5</v>
      </c>
      <c r="D79" s="40" t="str">
        <f t="shared" si="2"/>
        <v>　 　 　 　 事業者ＩＤ</v>
      </c>
      <c r="E79" s="40" t="str">
        <f t="shared" ref="E79:E143" si="4">REPT("　 ",C79-1) &amp; S79</f>
        <v>　 　 　 　 S0742_EnterpriseId_1</v>
      </c>
      <c r="F79" s="44">
        <v>1</v>
      </c>
      <c r="G79" s="44">
        <v>1</v>
      </c>
      <c r="H79" s="42" t="s">
        <v>5</v>
      </c>
      <c r="I79" s="42" t="s">
        <v>11</v>
      </c>
      <c r="J79" s="84"/>
      <c r="K79" s="52" t="str">
        <f t="shared" si="3"/>
        <v>[0-9A-Za-z]{4,5}</v>
      </c>
      <c r="L79" s="42" t="s">
        <v>474</v>
      </c>
      <c r="M79" s="42">
        <v>5</v>
      </c>
      <c r="N79" s="43"/>
      <c r="O79" s="43"/>
      <c r="P79" s="18"/>
      <c r="Q79" s="33"/>
      <c r="R79" s="38" t="s">
        <v>121</v>
      </c>
      <c r="S79" s="123" t="s">
        <v>327</v>
      </c>
      <c r="T79" s="114" t="s">
        <v>327</v>
      </c>
      <c r="U79" s="115" t="s">
        <v>991</v>
      </c>
    </row>
    <row r="80" spans="2:21" s="39" customFormat="1" x14ac:dyDescent="0.15">
      <c r="B80" s="41">
        <f t="shared" ref="B80:B257" si="5">ROW()-14</f>
        <v>66</v>
      </c>
      <c r="C80" s="23">
        <v>5</v>
      </c>
      <c r="D80" s="40" t="str">
        <f t="shared" ref="D80:D144" si="6">REPT("　 ",C80-1) &amp; R80</f>
        <v>　 　 　 　 事業者名</v>
      </c>
      <c r="E80" s="40" t="str">
        <f t="shared" si="4"/>
        <v>　 　 　 　 S0742_EnterpriseName_1</v>
      </c>
      <c r="F80" s="44">
        <v>1</v>
      </c>
      <c r="G80" s="44">
        <v>1</v>
      </c>
      <c r="H80" s="42" t="s">
        <v>5</v>
      </c>
      <c r="I80" s="42" t="s">
        <v>983</v>
      </c>
      <c r="J80" s="84"/>
      <c r="K80" s="52" t="str">
        <f t="shared" si="3"/>
        <v>-</v>
      </c>
      <c r="L80" s="42" t="s">
        <v>63</v>
      </c>
      <c r="M80" s="42">
        <v>30</v>
      </c>
      <c r="N80" s="43"/>
      <c r="O80" s="43"/>
      <c r="P80" s="18"/>
      <c r="Q80" s="33"/>
      <c r="R80" s="38" t="s">
        <v>122</v>
      </c>
      <c r="S80" s="123" t="s">
        <v>328</v>
      </c>
      <c r="T80" s="114" t="s">
        <v>328</v>
      </c>
      <c r="U80" s="115" t="s">
        <v>5</v>
      </c>
    </row>
    <row r="81" spans="2:21" s="39" customFormat="1" x14ac:dyDescent="0.15">
      <c r="B81" s="41">
        <f t="shared" si="5"/>
        <v>67</v>
      </c>
      <c r="C81" s="23">
        <v>5</v>
      </c>
      <c r="D81" s="40" t="str">
        <f t="shared" si="6"/>
        <v>　 　 　 　 関連オーダ番号１</v>
      </c>
      <c r="E81" s="40" t="str">
        <f t="shared" si="4"/>
        <v>　 　 　 　 S0742_RelatedOrderNumber1_1</v>
      </c>
      <c r="F81" s="44">
        <v>1</v>
      </c>
      <c r="G81" s="44">
        <v>1</v>
      </c>
      <c r="H81" s="42" t="s">
        <v>5</v>
      </c>
      <c r="I81" s="42" t="s">
        <v>11</v>
      </c>
      <c r="J81" s="84"/>
      <c r="K81" s="52" t="str">
        <f t="shared" ref="K81:K145" si="7">IF(S81=T81,U81,IF(AND(T81="",U81&lt;&gt;""),U81,"ERROR"))</f>
        <v>[0-9A-Za-z]{18}</v>
      </c>
      <c r="L81" s="42" t="s">
        <v>474</v>
      </c>
      <c r="M81" s="42">
        <v>18</v>
      </c>
      <c r="N81" s="43"/>
      <c r="O81" s="43"/>
      <c r="P81" s="18"/>
      <c r="Q81" s="33"/>
      <c r="R81" s="38" t="s">
        <v>123</v>
      </c>
      <c r="S81" s="123" t="s">
        <v>329</v>
      </c>
      <c r="T81" s="114" t="s">
        <v>329</v>
      </c>
      <c r="U81" s="115" t="s">
        <v>938</v>
      </c>
    </row>
    <row r="82" spans="2:21" s="39" customFormat="1" x14ac:dyDescent="0.15">
      <c r="B82" s="41">
        <f t="shared" si="5"/>
        <v>68</v>
      </c>
      <c r="C82" s="23">
        <v>5</v>
      </c>
      <c r="D82" s="40" t="str">
        <f t="shared" si="6"/>
        <v>　 　 　 　 関連オーダ番号２</v>
      </c>
      <c r="E82" s="40" t="str">
        <f t="shared" si="4"/>
        <v>　 　 　 　 S0742_RelatedOrderNumber1No2_1</v>
      </c>
      <c r="F82" s="44">
        <v>1</v>
      </c>
      <c r="G82" s="44">
        <v>1</v>
      </c>
      <c r="H82" s="42" t="s">
        <v>5</v>
      </c>
      <c r="I82" s="42" t="s">
        <v>11</v>
      </c>
      <c r="J82" s="84"/>
      <c r="K82" s="52" t="str">
        <f t="shared" si="7"/>
        <v>[0-9A-Za-z]{18}</v>
      </c>
      <c r="L82" s="42" t="s">
        <v>474</v>
      </c>
      <c r="M82" s="42">
        <v>18</v>
      </c>
      <c r="N82" s="43"/>
      <c r="O82" s="43"/>
      <c r="P82" s="18"/>
      <c r="Q82" s="33"/>
      <c r="R82" s="38" t="s">
        <v>124</v>
      </c>
      <c r="S82" s="123" t="s">
        <v>330</v>
      </c>
      <c r="T82" s="114" t="s">
        <v>330</v>
      </c>
      <c r="U82" s="115" t="s">
        <v>938</v>
      </c>
    </row>
    <row r="83" spans="2:21" s="39" customFormat="1" x14ac:dyDescent="0.15">
      <c r="B83" s="41">
        <f t="shared" si="5"/>
        <v>69</v>
      </c>
      <c r="C83" s="23">
        <v>5</v>
      </c>
      <c r="D83" s="40" t="str">
        <f t="shared" si="6"/>
        <v>　 　 　 　 契約者回線分類番号</v>
      </c>
      <c r="E83" s="40" t="str">
        <f t="shared" si="4"/>
        <v>　 　 　 　 S0742_TelNumber_1</v>
      </c>
      <c r="F83" s="44">
        <v>1</v>
      </c>
      <c r="G83" s="44">
        <v>1</v>
      </c>
      <c r="H83" s="42" t="s">
        <v>5</v>
      </c>
      <c r="I83" s="42" t="s">
        <v>11</v>
      </c>
      <c r="J83" s="84"/>
      <c r="K83" s="52" t="str">
        <f t="shared" si="7"/>
        <v>[0-9]{1,3}</v>
      </c>
      <c r="L83" s="42" t="s">
        <v>475</v>
      </c>
      <c r="M83" s="42">
        <v>3</v>
      </c>
      <c r="N83" s="43"/>
      <c r="O83" s="43"/>
      <c r="P83" s="18"/>
      <c r="Q83" s="33"/>
      <c r="R83" s="38" t="s">
        <v>52</v>
      </c>
      <c r="S83" s="123" t="s">
        <v>58</v>
      </c>
      <c r="T83" s="114" t="s">
        <v>58</v>
      </c>
      <c r="U83" s="116" t="s">
        <v>939</v>
      </c>
    </row>
    <row r="84" spans="2:21" s="39" customFormat="1" x14ac:dyDescent="0.15">
      <c r="B84" s="41">
        <f t="shared" si="5"/>
        <v>70</v>
      </c>
      <c r="C84" s="23">
        <v>5</v>
      </c>
      <c r="D84" s="40" t="str">
        <f t="shared" si="6"/>
        <v>　 　 　 　 回線ID／電話番号</v>
      </c>
      <c r="E84" s="40" t="str">
        <f t="shared" si="4"/>
        <v>　 　 　 　 S0742_LineId_1</v>
      </c>
      <c r="F84" s="44">
        <v>1</v>
      </c>
      <c r="G84" s="44">
        <v>1</v>
      </c>
      <c r="H84" s="42" t="s">
        <v>5</v>
      </c>
      <c r="I84" s="42" t="s">
        <v>11</v>
      </c>
      <c r="J84" s="84"/>
      <c r="K84" s="52" t="str">
        <f t="shared" si="7"/>
        <v>[0-9A-Za-z]{1,9}</v>
      </c>
      <c r="L84" s="42" t="s">
        <v>474</v>
      </c>
      <c r="M84" s="42">
        <v>9</v>
      </c>
      <c r="N84" s="43"/>
      <c r="O84" s="43"/>
      <c r="P84" s="18"/>
      <c r="Q84" s="33"/>
      <c r="R84" s="38" t="s">
        <v>53</v>
      </c>
      <c r="S84" s="123" t="s">
        <v>59</v>
      </c>
      <c r="T84" s="114" t="s">
        <v>59</v>
      </c>
      <c r="U84" s="116" t="s">
        <v>940</v>
      </c>
    </row>
    <row r="85" spans="2:21" s="39" customFormat="1" x14ac:dyDescent="0.15">
      <c r="B85" s="41">
        <f t="shared" si="5"/>
        <v>71</v>
      </c>
      <c r="C85" s="23">
        <v>5</v>
      </c>
      <c r="D85" s="40" t="str">
        <f t="shared" si="6"/>
        <v>　 　 　 　 提供可能時期（１次回答）</v>
      </c>
      <c r="E85" s="40" t="str">
        <f t="shared" si="4"/>
        <v>　 　 　 　 S0742_FirstOfferEstimatedTime_1</v>
      </c>
      <c r="F85" s="44">
        <v>1</v>
      </c>
      <c r="G85" s="44">
        <v>1</v>
      </c>
      <c r="H85" s="42" t="s">
        <v>5</v>
      </c>
      <c r="I85" s="42" t="s">
        <v>983</v>
      </c>
      <c r="J85" s="84"/>
      <c r="K85" s="52" t="str">
        <f t="shared" si="7"/>
        <v>-</v>
      </c>
      <c r="L85" s="42" t="s">
        <v>63</v>
      </c>
      <c r="M85" s="42">
        <v>50</v>
      </c>
      <c r="N85" s="43"/>
      <c r="O85" s="43"/>
      <c r="P85" s="18"/>
      <c r="Q85" s="33"/>
      <c r="R85" s="38" t="s">
        <v>125</v>
      </c>
      <c r="S85" s="123" t="s">
        <v>872</v>
      </c>
      <c r="T85" s="114" t="s">
        <v>941</v>
      </c>
      <c r="U85" s="115" t="s">
        <v>5</v>
      </c>
    </row>
    <row r="86" spans="2:21" s="39" customFormat="1" x14ac:dyDescent="0.15">
      <c r="B86" s="41">
        <f t="shared" si="5"/>
        <v>72</v>
      </c>
      <c r="C86" s="23">
        <v>5</v>
      </c>
      <c r="D86" s="40" t="str">
        <f t="shared" si="6"/>
        <v>　 　 　 　 納期情報定型記事</v>
      </c>
      <c r="E86" s="40" t="str">
        <f t="shared" si="4"/>
        <v>　 　 　 　 S0742_DeadlineFormatMemo_1</v>
      </c>
      <c r="F86" s="44">
        <v>1</v>
      </c>
      <c r="G86" s="44">
        <v>1</v>
      </c>
      <c r="H86" s="42" t="s">
        <v>5</v>
      </c>
      <c r="I86" s="42" t="s">
        <v>983</v>
      </c>
      <c r="J86" s="84"/>
      <c r="K86" s="52" t="str">
        <f t="shared" si="7"/>
        <v>-</v>
      </c>
      <c r="L86" s="42" t="s">
        <v>63</v>
      </c>
      <c r="M86" s="42">
        <v>50</v>
      </c>
      <c r="N86" s="43"/>
      <c r="O86" s="43"/>
      <c r="P86" s="18"/>
      <c r="Q86" s="33"/>
      <c r="R86" s="38" t="s">
        <v>126</v>
      </c>
      <c r="S86" s="123" t="s">
        <v>331</v>
      </c>
      <c r="T86" s="114" t="s">
        <v>331</v>
      </c>
      <c r="U86" s="115" t="s">
        <v>5</v>
      </c>
    </row>
    <row r="87" spans="2:21" s="39" customFormat="1" x14ac:dyDescent="0.15">
      <c r="B87" s="41">
        <f t="shared" si="5"/>
        <v>73</v>
      </c>
      <c r="C87" s="23">
        <v>5</v>
      </c>
      <c r="D87" s="40" t="str">
        <f t="shared" si="6"/>
        <v>　 　 　 　 納期情報非定型記事</v>
      </c>
      <c r="E87" s="40" t="str">
        <f t="shared" si="4"/>
        <v>　 　 　 　 S0742_DeadlineUnFormatMemo_1</v>
      </c>
      <c r="F87" s="44">
        <v>1</v>
      </c>
      <c r="G87" s="44">
        <v>1</v>
      </c>
      <c r="H87" s="42" t="s">
        <v>5</v>
      </c>
      <c r="I87" s="42" t="s">
        <v>983</v>
      </c>
      <c r="J87" s="84"/>
      <c r="K87" s="52" t="str">
        <f t="shared" si="7"/>
        <v>-</v>
      </c>
      <c r="L87" s="42" t="s">
        <v>63</v>
      </c>
      <c r="M87" s="42">
        <v>50</v>
      </c>
      <c r="N87" s="43"/>
      <c r="O87" s="43"/>
      <c r="P87" s="18"/>
      <c r="Q87" s="33"/>
      <c r="R87" s="38" t="s">
        <v>127</v>
      </c>
      <c r="S87" s="123" t="s">
        <v>332</v>
      </c>
      <c r="T87" s="114" t="s">
        <v>332</v>
      </c>
      <c r="U87" s="115" t="s">
        <v>5</v>
      </c>
    </row>
    <row r="88" spans="2:21" s="39" customFormat="1" x14ac:dyDescent="0.15">
      <c r="B88" s="41">
        <f t="shared" si="5"/>
        <v>74</v>
      </c>
      <c r="C88" s="23">
        <v>5</v>
      </c>
      <c r="D88" s="40" t="str">
        <f t="shared" si="6"/>
        <v>　 　 　 　 収容区域コード</v>
      </c>
      <c r="E88" s="40" t="str">
        <f t="shared" si="4"/>
        <v>　 　 　 　 S0742_info_SyuyouCode_1</v>
      </c>
      <c r="F88" s="44">
        <v>1</v>
      </c>
      <c r="G88" s="44">
        <v>1</v>
      </c>
      <c r="H88" s="42" t="s">
        <v>5</v>
      </c>
      <c r="I88" s="42" t="s">
        <v>11</v>
      </c>
      <c r="J88" s="84"/>
      <c r="K88" s="52" t="str">
        <f t="shared" si="7"/>
        <v>[0-9]{8}</v>
      </c>
      <c r="L88" s="42" t="s">
        <v>475</v>
      </c>
      <c r="M88" s="42">
        <v>8</v>
      </c>
      <c r="N88" s="43"/>
      <c r="O88" s="43"/>
      <c r="P88" s="18"/>
      <c r="Q88" s="33"/>
      <c r="R88" s="38" t="s">
        <v>128</v>
      </c>
      <c r="S88" s="123" t="s">
        <v>333</v>
      </c>
      <c r="T88" s="114" t="s">
        <v>333</v>
      </c>
      <c r="U88" s="115" t="s">
        <v>942</v>
      </c>
    </row>
    <row r="89" spans="2:21" s="39" customFormat="1" x14ac:dyDescent="0.15">
      <c r="B89" s="41">
        <f t="shared" si="5"/>
        <v>75</v>
      </c>
      <c r="C89" s="23">
        <v>5</v>
      </c>
      <c r="D89" s="40" t="str">
        <f t="shared" si="6"/>
        <v>　 　 　 　 収容区域名</v>
      </c>
      <c r="E89" s="40" t="str">
        <f t="shared" si="4"/>
        <v>　 　 　 　 S0742_AccommodateExchangeName_1</v>
      </c>
      <c r="F89" s="44">
        <v>1</v>
      </c>
      <c r="G89" s="44">
        <v>1</v>
      </c>
      <c r="H89" s="42" t="s">
        <v>5</v>
      </c>
      <c r="I89" s="42" t="s">
        <v>983</v>
      </c>
      <c r="J89" s="84"/>
      <c r="K89" s="52" t="str">
        <f t="shared" si="7"/>
        <v>-</v>
      </c>
      <c r="L89" s="42" t="s">
        <v>63</v>
      </c>
      <c r="M89" s="42">
        <v>15</v>
      </c>
      <c r="N89" s="43"/>
      <c r="O89" s="43"/>
      <c r="P89" s="18"/>
      <c r="Q89" s="33"/>
      <c r="R89" s="38" t="s">
        <v>129</v>
      </c>
      <c r="S89" s="123" t="s">
        <v>334</v>
      </c>
      <c r="T89" s="114" t="s">
        <v>334</v>
      </c>
      <c r="U89" s="115" t="s">
        <v>5</v>
      </c>
    </row>
    <row r="90" spans="2:21" s="39" customFormat="1" x14ac:dyDescent="0.15">
      <c r="B90" s="41">
        <f t="shared" si="5"/>
        <v>76</v>
      </c>
      <c r="C90" s="23">
        <v>5</v>
      </c>
      <c r="D90" s="40" t="str">
        <f t="shared" si="6"/>
        <v>　 　 　 　 ＮＴＴ収容ビルコード</v>
      </c>
      <c r="E90" s="40" t="str">
        <f t="shared" si="4"/>
        <v>　 　 　 　 S0742_NTTBlcd_1</v>
      </c>
      <c r="F90" s="44">
        <v>1</v>
      </c>
      <c r="G90" s="44">
        <v>1</v>
      </c>
      <c r="H90" s="42" t="s">
        <v>5</v>
      </c>
      <c r="I90" s="42" t="s">
        <v>11</v>
      </c>
      <c r="J90" s="84"/>
      <c r="K90" s="52" t="str">
        <f t="shared" si="7"/>
        <v>[0-9]{1,10}</v>
      </c>
      <c r="L90" s="42" t="s">
        <v>475</v>
      </c>
      <c r="M90" s="42">
        <v>10</v>
      </c>
      <c r="N90" s="43"/>
      <c r="O90" s="43"/>
      <c r="P90" s="18"/>
      <c r="Q90" s="33"/>
      <c r="R90" s="38" t="s">
        <v>130</v>
      </c>
      <c r="S90" s="123" t="s">
        <v>335</v>
      </c>
      <c r="T90" s="114" t="s">
        <v>335</v>
      </c>
      <c r="U90" s="115" t="s">
        <v>943</v>
      </c>
    </row>
    <row r="91" spans="2:21" s="39" customFormat="1" x14ac:dyDescent="0.15">
      <c r="B91" s="41">
        <f t="shared" si="5"/>
        <v>77</v>
      </c>
      <c r="C91" s="23">
        <v>5</v>
      </c>
      <c r="D91" s="40" t="str">
        <f t="shared" si="6"/>
        <v>　 　 　 　 ＮＴＴ収容ビル名</v>
      </c>
      <c r="E91" s="40" t="str">
        <f t="shared" si="4"/>
        <v>　 　 　 　 S0742_NTTBlnm_1</v>
      </c>
      <c r="F91" s="44">
        <v>1</v>
      </c>
      <c r="G91" s="44">
        <v>1</v>
      </c>
      <c r="H91" s="42" t="s">
        <v>5</v>
      </c>
      <c r="I91" s="42" t="s">
        <v>983</v>
      </c>
      <c r="J91" s="84"/>
      <c r="K91" s="52" t="str">
        <f t="shared" si="7"/>
        <v>-</v>
      </c>
      <c r="L91" s="42" t="s">
        <v>63</v>
      </c>
      <c r="M91" s="42">
        <v>20</v>
      </c>
      <c r="N91" s="43"/>
      <c r="O91" s="43"/>
      <c r="P91" s="18"/>
      <c r="Q91" s="33"/>
      <c r="R91" s="38" t="s">
        <v>131</v>
      </c>
      <c r="S91" s="123" t="s">
        <v>336</v>
      </c>
      <c r="T91" s="114" t="s">
        <v>336</v>
      </c>
      <c r="U91" s="115" t="s">
        <v>5</v>
      </c>
    </row>
    <row r="92" spans="2:21" s="39" customFormat="1" x14ac:dyDescent="0.15">
      <c r="B92" s="41">
        <f t="shared" si="5"/>
        <v>78</v>
      </c>
      <c r="C92" s="23">
        <v>5</v>
      </c>
      <c r="D92" s="40" t="str">
        <f t="shared" si="6"/>
        <v>　 　 　 　 検討結果回答期限</v>
      </c>
      <c r="E92" s="40" t="str">
        <f t="shared" si="4"/>
        <v>　 　 　 　 S0742_AnswerExpirationDate_1</v>
      </c>
      <c r="F92" s="44">
        <v>1</v>
      </c>
      <c r="G92" s="44">
        <v>1</v>
      </c>
      <c r="H92" s="42" t="s">
        <v>5</v>
      </c>
      <c r="I92" s="42" t="s">
        <v>11</v>
      </c>
      <c r="J92" s="84"/>
      <c r="K92" s="52" t="str">
        <f t="shared" si="7"/>
        <v>[0-9]{4}[01][0-9][0-3][0-9]</v>
      </c>
      <c r="L92" s="42" t="s">
        <v>475</v>
      </c>
      <c r="M92" s="42">
        <v>8</v>
      </c>
      <c r="N92" s="43"/>
      <c r="O92" s="43"/>
      <c r="P92" s="18"/>
      <c r="Q92" s="33"/>
      <c r="R92" s="38" t="s">
        <v>132</v>
      </c>
      <c r="S92" s="123" t="s">
        <v>337</v>
      </c>
      <c r="T92" s="114" t="s">
        <v>337</v>
      </c>
      <c r="U92" s="115" t="s">
        <v>928</v>
      </c>
    </row>
    <row r="93" spans="2:21" s="39" customFormat="1" x14ac:dyDescent="0.15">
      <c r="B93" s="41">
        <f t="shared" si="5"/>
        <v>79</v>
      </c>
      <c r="C93" s="23">
        <v>5</v>
      </c>
      <c r="D93" s="40" t="str">
        <f t="shared" si="6"/>
        <v>　 　 　 　 光心線提供検討依頼日</v>
      </c>
      <c r="E93" s="40" t="str">
        <f t="shared" si="4"/>
        <v>　 　 　 　 S0742_InfomationInputDate_1</v>
      </c>
      <c r="F93" s="44">
        <v>1</v>
      </c>
      <c r="G93" s="44">
        <v>1</v>
      </c>
      <c r="H93" s="42" t="s">
        <v>5</v>
      </c>
      <c r="I93" s="42" t="s">
        <v>11</v>
      </c>
      <c r="J93" s="84"/>
      <c r="K93" s="52" t="str">
        <f t="shared" si="7"/>
        <v>[0-9]{4}[01][0-9][0-3][0-9]</v>
      </c>
      <c r="L93" s="42" t="s">
        <v>475</v>
      </c>
      <c r="M93" s="42">
        <v>8</v>
      </c>
      <c r="N93" s="43"/>
      <c r="O93" s="43"/>
      <c r="P93" s="18"/>
      <c r="Q93" s="33"/>
      <c r="R93" s="38" t="s">
        <v>54</v>
      </c>
      <c r="S93" s="123" t="s">
        <v>60</v>
      </c>
      <c r="T93" s="114" t="s">
        <v>60</v>
      </c>
      <c r="U93" s="115" t="s">
        <v>928</v>
      </c>
    </row>
    <row r="94" spans="2:21" s="39" customFormat="1" x14ac:dyDescent="0.15">
      <c r="B94" s="41">
        <f t="shared" si="5"/>
        <v>80</v>
      </c>
      <c r="C94" s="23">
        <v>5</v>
      </c>
      <c r="D94" s="40" t="str">
        <f t="shared" si="6"/>
        <v>　 　 　 　 記事欄（受付関連）</v>
      </c>
      <c r="E94" s="40" t="str">
        <f t="shared" si="4"/>
        <v>　 　 　 　 S0742_ReceiptTaskMemo_1</v>
      </c>
      <c r="F94" s="44">
        <v>1</v>
      </c>
      <c r="G94" s="44">
        <v>1</v>
      </c>
      <c r="H94" s="42" t="s">
        <v>5</v>
      </c>
      <c r="I94" s="42" t="s">
        <v>983</v>
      </c>
      <c r="J94" s="84"/>
      <c r="K94" s="52" t="str">
        <f t="shared" si="7"/>
        <v>-</v>
      </c>
      <c r="L94" s="42" t="s">
        <v>63</v>
      </c>
      <c r="M94" s="42">
        <v>100</v>
      </c>
      <c r="N94" s="43"/>
      <c r="O94" s="43"/>
      <c r="P94" s="18"/>
      <c r="Q94" s="33"/>
      <c r="R94" s="38" t="s">
        <v>133</v>
      </c>
      <c r="S94" s="123" t="s">
        <v>338</v>
      </c>
      <c r="T94" s="114" t="s">
        <v>338</v>
      </c>
      <c r="U94" s="115" t="s">
        <v>5</v>
      </c>
    </row>
    <row r="95" spans="2:21" s="39" customFormat="1" x14ac:dyDescent="0.15">
      <c r="B95" s="41">
        <f t="shared" si="5"/>
        <v>81</v>
      </c>
      <c r="C95" s="23">
        <v>5</v>
      </c>
      <c r="D95" s="40" t="str">
        <f t="shared" si="6"/>
        <v>　 　 　 　 サービス切替方法</v>
      </c>
      <c r="E95" s="40" t="str">
        <f t="shared" si="4"/>
        <v>　 　 　 　 S0742_RequestChangeWayClass_1</v>
      </c>
      <c r="F95" s="44">
        <v>1</v>
      </c>
      <c r="G95" s="44">
        <v>1</v>
      </c>
      <c r="H95" s="42" t="s">
        <v>5</v>
      </c>
      <c r="I95" s="42" t="s">
        <v>11</v>
      </c>
      <c r="J95" s="84"/>
      <c r="K95" s="52" t="str">
        <f t="shared" si="7"/>
        <v>(01|02|99)</v>
      </c>
      <c r="L95" s="42" t="s">
        <v>475</v>
      </c>
      <c r="M95" s="42">
        <v>2</v>
      </c>
      <c r="N95" s="43"/>
      <c r="O95" s="43" t="s">
        <v>488</v>
      </c>
      <c r="P95" s="18"/>
      <c r="Q95" s="33"/>
      <c r="R95" s="38" t="s">
        <v>134</v>
      </c>
      <c r="S95" s="123" t="s">
        <v>339</v>
      </c>
      <c r="T95" s="114" t="s">
        <v>339</v>
      </c>
      <c r="U95" s="115" t="s">
        <v>944</v>
      </c>
    </row>
    <row r="96" spans="2:21" s="39" customFormat="1" x14ac:dyDescent="0.15">
      <c r="B96" s="41">
        <f t="shared" si="5"/>
        <v>82</v>
      </c>
      <c r="C96" s="23">
        <v>5</v>
      </c>
      <c r="D96" s="40" t="str">
        <f t="shared" si="6"/>
        <v>　 　 　 　 サービス切替方法（その他選択時）</v>
      </c>
      <c r="E96" s="40" t="str">
        <f t="shared" si="4"/>
        <v>　 　 　 　 S0742_RequestChangeWayClassMemo_1</v>
      </c>
      <c r="F96" s="44">
        <v>1</v>
      </c>
      <c r="G96" s="44">
        <v>1</v>
      </c>
      <c r="H96" s="42" t="s">
        <v>5</v>
      </c>
      <c r="I96" s="42" t="s">
        <v>983</v>
      </c>
      <c r="J96" s="84"/>
      <c r="K96" s="52" t="str">
        <f t="shared" si="7"/>
        <v>-</v>
      </c>
      <c r="L96" s="42" t="s">
        <v>63</v>
      </c>
      <c r="M96" s="42">
        <v>50</v>
      </c>
      <c r="N96" s="43"/>
      <c r="O96" s="43"/>
      <c r="P96" s="18"/>
      <c r="Q96" s="33"/>
      <c r="R96" s="38" t="s">
        <v>135</v>
      </c>
      <c r="S96" s="123" t="s">
        <v>340</v>
      </c>
      <c r="T96" s="114" t="s">
        <v>340</v>
      </c>
      <c r="U96" s="115" t="s">
        <v>5</v>
      </c>
    </row>
    <row r="97" spans="2:21" s="39" customFormat="1" x14ac:dyDescent="0.15">
      <c r="B97" s="41">
        <f t="shared" si="5"/>
        <v>83</v>
      </c>
      <c r="C97" s="23">
        <v>5</v>
      </c>
      <c r="D97" s="40" t="str">
        <f t="shared" si="6"/>
        <v>　 　 　 　 旧回線サービス種別</v>
      </c>
      <c r="E97" s="40" t="str">
        <f t="shared" si="4"/>
        <v>　 　 　 　 S0742_OldLineSrviceKind_1</v>
      </c>
      <c r="F97" s="44">
        <v>1</v>
      </c>
      <c r="G97" s="44">
        <v>1</v>
      </c>
      <c r="H97" s="42" t="s">
        <v>5</v>
      </c>
      <c r="I97" s="42" t="s">
        <v>11</v>
      </c>
      <c r="J97" s="84"/>
      <c r="K97" s="52" t="str">
        <f t="shared" si="7"/>
        <v>[0-9]{2}</v>
      </c>
      <c r="L97" s="42" t="s">
        <v>475</v>
      </c>
      <c r="M97" s="42">
        <v>2</v>
      </c>
      <c r="N97" s="43"/>
      <c r="O97" s="43" t="s">
        <v>489</v>
      </c>
      <c r="P97" s="18"/>
      <c r="Q97" s="33"/>
      <c r="R97" s="38" t="s">
        <v>136</v>
      </c>
      <c r="S97" s="123" t="s">
        <v>341</v>
      </c>
      <c r="T97" s="114" t="s">
        <v>341</v>
      </c>
      <c r="U97" s="115" t="s">
        <v>925</v>
      </c>
    </row>
    <row r="98" spans="2:21" s="39" customFormat="1" x14ac:dyDescent="0.15">
      <c r="B98" s="41">
        <f t="shared" si="5"/>
        <v>84</v>
      </c>
      <c r="C98" s="23">
        <v>5</v>
      </c>
      <c r="D98" s="40" t="str">
        <f t="shared" si="6"/>
        <v>　 　 　 　 旧回線サービス品目</v>
      </c>
      <c r="E98" s="40" t="str">
        <f t="shared" si="4"/>
        <v>　 　 　 　 S0742_OldServiceKind_1</v>
      </c>
      <c r="F98" s="44">
        <v>1</v>
      </c>
      <c r="G98" s="44">
        <v>1</v>
      </c>
      <c r="H98" s="42" t="s">
        <v>5</v>
      </c>
      <c r="I98" s="42" t="s">
        <v>11</v>
      </c>
      <c r="J98" s="84"/>
      <c r="K98" s="52" t="str">
        <f t="shared" si="7"/>
        <v>[0-9A-Za-z]{2}</v>
      </c>
      <c r="L98" s="42" t="s">
        <v>474</v>
      </c>
      <c r="M98" s="42">
        <v>2</v>
      </c>
      <c r="N98" s="43"/>
      <c r="O98" s="43"/>
      <c r="P98" s="18"/>
      <c r="Q98" s="33"/>
      <c r="R98" s="38" t="s">
        <v>137</v>
      </c>
      <c r="S98" s="123" t="s">
        <v>342</v>
      </c>
      <c r="T98" s="114" t="s">
        <v>342</v>
      </c>
      <c r="U98" s="115" t="s">
        <v>945</v>
      </c>
    </row>
    <row r="99" spans="2:21" s="39" customFormat="1" x14ac:dyDescent="0.15">
      <c r="B99" s="41">
        <f t="shared" si="5"/>
        <v>85</v>
      </c>
      <c r="C99" s="23">
        <v>5</v>
      </c>
      <c r="D99" s="40" t="str">
        <f t="shared" si="6"/>
        <v>　 　 　 　 ＳＯ工事依頼有無</v>
      </c>
      <c r="E99" s="40" t="str">
        <f t="shared" si="4"/>
        <v>　 　 　 　 S0742_SORequestFlag_1</v>
      </c>
      <c r="F99" s="44">
        <v>1</v>
      </c>
      <c r="G99" s="44">
        <v>1</v>
      </c>
      <c r="H99" s="42" t="s">
        <v>5</v>
      </c>
      <c r="I99" s="42" t="s">
        <v>11</v>
      </c>
      <c r="J99" s="84"/>
      <c r="K99" s="52" t="str">
        <f t="shared" si="7"/>
        <v>[0-9]</v>
      </c>
      <c r="L99" s="42" t="s">
        <v>475</v>
      </c>
      <c r="M99" s="42">
        <v>1</v>
      </c>
      <c r="N99" s="43"/>
      <c r="O99" s="43" t="s">
        <v>490</v>
      </c>
      <c r="P99" s="18"/>
      <c r="Q99" s="33"/>
      <c r="R99" s="38" t="s">
        <v>138</v>
      </c>
      <c r="S99" s="123" t="s">
        <v>343</v>
      </c>
      <c r="T99" s="114" t="s">
        <v>343</v>
      </c>
      <c r="U99" s="115" t="s">
        <v>930</v>
      </c>
    </row>
    <row r="100" spans="2:21" s="39" customFormat="1" x14ac:dyDescent="0.15">
      <c r="B100" s="41">
        <f t="shared" si="5"/>
        <v>86</v>
      </c>
      <c r="C100" s="23">
        <v>5</v>
      </c>
      <c r="D100" s="40" t="str">
        <f t="shared" si="6"/>
        <v>　 　 　 　 旧契約者回線分類番号</v>
      </c>
      <c r="E100" s="40" t="str">
        <f t="shared" si="4"/>
        <v>　 　 　 　 S0742_OldTelNumber_1</v>
      </c>
      <c r="F100" s="44">
        <v>1</v>
      </c>
      <c r="G100" s="44">
        <v>1</v>
      </c>
      <c r="H100" s="42" t="s">
        <v>5</v>
      </c>
      <c r="I100" s="42" t="s">
        <v>11</v>
      </c>
      <c r="J100" s="84"/>
      <c r="K100" s="52" t="str">
        <f t="shared" si="7"/>
        <v>[0-9]{1,3}</v>
      </c>
      <c r="L100" s="42" t="s">
        <v>475</v>
      </c>
      <c r="M100" s="42">
        <v>3</v>
      </c>
      <c r="N100" s="43"/>
      <c r="O100" s="43"/>
      <c r="P100" s="18"/>
      <c r="Q100" s="33"/>
      <c r="R100" s="38" t="s">
        <v>139</v>
      </c>
      <c r="S100" s="123" t="s">
        <v>344</v>
      </c>
      <c r="T100" s="114" t="s">
        <v>344</v>
      </c>
      <c r="U100" s="116" t="s">
        <v>939</v>
      </c>
    </row>
    <row r="101" spans="2:21" s="39" customFormat="1" x14ac:dyDescent="0.15">
      <c r="B101" s="41">
        <f t="shared" si="5"/>
        <v>87</v>
      </c>
      <c r="C101" s="23">
        <v>5</v>
      </c>
      <c r="D101" s="40" t="str">
        <f t="shared" si="6"/>
        <v>　 　 　 　 旧回線ＩＤ/旧電話番号</v>
      </c>
      <c r="E101" s="40" t="str">
        <f t="shared" si="4"/>
        <v>　 　 　 　 S0742_OldLineId_1</v>
      </c>
      <c r="F101" s="44">
        <v>1</v>
      </c>
      <c r="G101" s="44">
        <v>1</v>
      </c>
      <c r="H101" s="42" t="s">
        <v>5</v>
      </c>
      <c r="I101" s="42" t="s">
        <v>11</v>
      </c>
      <c r="J101" s="84"/>
      <c r="K101" s="52" t="str">
        <f t="shared" si="7"/>
        <v>[0-9A-Za-z]{1,9}</v>
      </c>
      <c r="L101" s="42" t="s">
        <v>474</v>
      </c>
      <c r="M101" s="42">
        <v>9</v>
      </c>
      <c r="N101" s="43"/>
      <c r="O101" s="43"/>
      <c r="P101" s="18"/>
      <c r="Q101" s="33"/>
      <c r="R101" s="38" t="s">
        <v>140</v>
      </c>
      <c r="S101" s="123" t="s">
        <v>345</v>
      </c>
      <c r="T101" s="114" t="s">
        <v>345</v>
      </c>
      <c r="U101" s="116" t="s">
        <v>940</v>
      </c>
    </row>
    <row r="102" spans="2:21" s="39" customFormat="1" x14ac:dyDescent="0.15">
      <c r="B102" s="41">
        <f t="shared" si="5"/>
        <v>88</v>
      </c>
      <c r="C102" s="23">
        <v>5</v>
      </c>
      <c r="D102" s="40" t="str">
        <f t="shared" si="6"/>
        <v>　 　 　 　 所外ＳＯ工事要否</v>
      </c>
      <c r="E102" s="40" t="str">
        <f t="shared" si="4"/>
        <v>　 　 　 　 S0742_OutdoorSOWorkFlag_1</v>
      </c>
      <c r="F102" s="44">
        <v>1</v>
      </c>
      <c r="G102" s="44">
        <v>1</v>
      </c>
      <c r="H102" s="42" t="s">
        <v>5</v>
      </c>
      <c r="I102" s="42" t="s">
        <v>11</v>
      </c>
      <c r="J102" s="84"/>
      <c r="K102" s="52" t="str">
        <f t="shared" si="7"/>
        <v>[0-9]</v>
      </c>
      <c r="L102" s="42" t="s">
        <v>475</v>
      </c>
      <c r="M102" s="42">
        <v>1</v>
      </c>
      <c r="N102" s="43"/>
      <c r="O102" s="43"/>
      <c r="P102" s="18"/>
      <c r="Q102" s="33"/>
      <c r="R102" s="38" t="s">
        <v>141</v>
      </c>
      <c r="S102" s="123" t="s">
        <v>346</v>
      </c>
      <c r="T102" s="114" t="s">
        <v>346</v>
      </c>
      <c r="U102" s="115" t="s">
        <v>930</v>
      </c>
    </row>
    <row r="103" spans="2:21" s="39" customFormat="1" x14ac:dyDescent="0.15">
      <c r="B103" s="41">
        <f t="shared" si="5"/>
        <v>89</v>
      </c>
      <c r="C103" s="23">
        <v>5</v>
      </c>
      <c r="D103" s="40" t="str">
        <f t="shared" si="6"/>
        <v>　 　 　 　 所外ＳＯ工事ＤＢ補正要否</v>
      </c>
      <c r="E103" s="40" t="str">
        <f t="shared" si="4"/>
        <v>　 　 　 　 S0742_OutdoorDBCorrectionFlag_1</v>
      </c>
      <c r="F103" s="44">
        <v>1</v>
      </c>
      <c r="G103" s="44">
        <v>1</v>
      </c>
      <c r="H103" s="42" t="s">
        <v>5</v>
      </c>
      <c r="I103" s="42" t="s">
        <v>11</v>
      </c>
      <c r="J103" s="84"/>
      <c r="K103" s="52" t="str">
        <f t="shared" si="7"/>
        <v>[0-9]</v>
      </c>
      <c r="L103" s="42" t="s">
        <v>475</v>
      </c>
      <c r="M103" s="42">
        <v>1</v>
      </c>
      <c r="N103" s="43"/>
      <c r="O103" s="43" t="s">
        <v>491</v>
      </c>
      <c r="P103" s="18"/>
      <c r="Q103" s="33"/>
      <c r="R103" s="38" t="s">
        <v>142</v>
      </c>
      <c r="S103" s="123" t="s">
        <v>347</v>
      </c>
      <c r="T103" s="114" t="s">
        <v>347</v>
      </c>
      <c r="U103" s="115" t="s">
        <v>930</v>
      </c>
    </row>
    <row r="104" spans="2:21" s="39" customFormat="1" x14ac:dyDescent="0.15">
      <c r="B104" s="41">
        <f t="shared" si="5"/>
        <v>90</v>
      </c>
      <c r="C104" s="23">
        <v>5</v>
      </c>
      <c r="D104" s="40" t="str">
        <f t="shared" si="6"/>
        <v>　 　 　 　 所内ＳＯ工事要否</v>
      </c>
      <c r="E104" s="40" t="str">
        <f t="shared" si="4"/>
        <v>　 　 　 　 S0742_IndoorSOWorkFlag_1</v>
      </c>
      <c r="F104" s="44">
        <v>1</v>
      </c>
      <c r="G104" s="44">
        <v>1</v>
      </c>
      <c r="H104" s="42" t="s">
        <v>5</v>
      </c>
      <c r="I104" s="42" t="s">
        <v>11</v>
      </c>
      <c r="J104" s="84"/>
      <c r="K104" s="52" t="str">
        <f t="shared" si="7"/>
        <v>[0-9]</v>
      </c>
      <c r="L104" s="42" t="s">
        <v>475</v>
      </c>
      <c r="M104" s="42">
        <v>1</v>
      </c>
      <c r="N104" s="43"/>
      <c r="O104" s="43"/>
      <c r="P104" s="18"/>
      <c r="Q104" s="33"/>
      <c r="R104" s="38" t="s">
        <v>862</v>
      </c>
      <c r="S104" s="123" t="s">
        <v>863</v>
      </c>
      <c r="T104" s="114" t="s">
        <v>946</v>
      </c>
      <c r="U104" s="115" t="s">
        <v>930</v>
      </c>
    </row>
    <row r="105" spans="2:21" s="39" customFormat="1" x14ac:dyDescent="0.15">
      <c r="B105" s="41">
        <f t="shared" si="5"/>
        <v>91</v>
      </c>
      <c r="C105" s="23">
        <v>5</v>
      </c>
      <c r="D105" s="40" t="str">
        <f t="shared" si="6"/>
        <v>　 　 　 　 CDN実施依頼区分</v>
      </c>
      <c r="E105" s="40" t="str">
        <f t="shared" si="4"/>
        <v>　 　 　 　 S0742_CordinateRequestClass_1</v>
      </c>
      <c r="F105" s="44">
        <v>1</v>
      </c>
      <c r="G105" s="44">
        <v>1</v>
      </c>
      <c r="H105" s="42" t="s">
        <v>5</v>
      </c>
      <c r="I105" s="42" t="s">
        <v>11</v>
      </c>
      <c r="J105" s="84"/>
      <c r="K105" s="52" t="str">
        <f t="shared" si="7"/>
        <v>[0-9]</v>
      </c>
      <c r="L105" s="42" t="s">
        <v>475</v>
      </c>
      <c r="M105" s="42">
        <v>1</v>
      </c>
      <c r="N105" s="43"/>
      <c r="O105" s="43"/>
      <c r="P105" s="18"/>
      <c r="Q105" s="33"/>
      <c r="R105" s="38" t="s">
        <v>144</v>
      </c>
      <c r="S105" s="123" t="s">
        <v>348</v>
      </c>
      <c r="T105" s="114" t="s">
        <v>348</v>
      </c>
      <c r="U105" s="115" t="s">
        <v>930</v>
      </c>
    </row>
    <row r="106" spans="2:21" s="39" customFormat="1" x14ac:dyDescent="0.15">
      <c r="B106" s="41">
        <f t="shared" si="5"/>
        <v>92</v>
      </c>
      <c r="C106" s="23">
        <v>5</v>
      </c>
      <c r="D106" s="40" t="str">
        <f t="shared" si="6"/>
        <v>　 　 　 　 ＣＤＮ依頼日</v>
      </c>
      <c r="E106" s="40" t="str">
        <f t="shared" si="4"/>
        <v>　 　 　 　 S0742_CordinateRequestDate_1</v>
      </c>
      <c r="F106" s="44">
        <v>1</v>
      </c>
      <c r="G106" s="44">
        <v>1</v>
      </c>
      <c r="H106" s="42" t="s">
        <v>5</v>
      </c>
      <c r="I106" s="42" t="s">
        <v>11</v>
      </c>
      <c r="J106" s="84"/>
      <c r="K106" s="52" t="str">
        <f t="shared" si="7"/>
        <v>[0-9]{4}[01][0-9][0-3][0-9]</v>
      </c>
      <c r="L106" s="42" t="s">
        <v>475</v>
      </c>
      <c r="M106" s="42">
        <v>8</v>
      </c>
      <c r="N106" s="43"/>
      <c r="O106" s="43"/>
      <c r="P106" s="18"/>
      <c r="Q106" s="33"/>
      <c r="R106" s="38" t="s">
        <v>145</v>
      </c>
      <c r="S106" s="123" t="s">
        <v>349</v>
      </c>
      <c r="T106" s="114" t="s">
        <v>349</v>
      </c>
      <c r="U106" s="115" t="s">
        <v>928</v>
      </c>
    </row>
    <row r="107" spans="2:21" s="39" customFormat="1" x14ac:dyDescent="0.15">
      <c r="B107" s="41">
        <f t="shared" si="5"/>
        <v>93</v>
      </c>
      <c r="C107" s="23">
        <v>5</v>
      </c>
      <c r="D107" s="40" t="str">
        <f t="shared" si="6"/>
        <v>　 　 　 　 CDN実施予定日</v>
      </c>
      <c r="E107" s="40" t="str">
        <f t="shared" si="4"/>
        <v>　 　 　 　 S0742_CDNResearchExpectedDate_1</v>
      </c>
      <c r="F107" s="44">
        <v>1</v>
      </c>
      <c r="G107" s="44">
        <v>1</v>
      </c>
      <c r="H107" s="42" t="s">
        <v>5</v>
      </c>
      <c r="I107" s="42" t="s">
        <v>11</v>
      </c>
      <c r="J107" s="84"/>
      <c r="K107" s="52" t="str">
        <f t="shared" si="7"/>
        <v>[0-9]{4}[01][0-9][0-3][0-9]</v>
      </c>
      <c r="L107" s="42" t="s">
        <v>475</v>
      </c>
      <c r="M107" s="42">
        <v>8</v>
      </c>
      <c r="N107" s="43"/>
      <c r="O107" s="43"/>
      <c r="P107" s="18"/>
      <c r="Q107" s="33"/>
      <c r="R107" s="38" t="s">
        <v>146</v>
      </c>
      <c r="S107" s="123" t="s">
        <v>350</v>
      </c>
      <c r="T107" s="114" t="s">
        <v>350</v>
      </c>
      <c r="U107" s="115" t="s">
        <v>928</v>
      </c>
    </row>
    <row r="108" spans="2:21" s="39" customFormat="1" ht="22.5" x14ac:dyDescent="0.15">
      <c r="B108" s="41">
        <f t="shared" si="5"/>
        <v>94</v>
      </c>
      <c r="C108" s="23">
        <v>5</v>
      </c>
      <c r="D108" s="40" t="str">
        <f t="shared" si="6"/>
        <v>　 　 　 　 ＣＤＮ実施予定時間帯</v>
      </c>
      <c r="E108" s="40" t="str">
        <f t="shared" si="4"/>
        <v>　 　 　 　 S0742_CDNActionTime_1</v>
      </c>
      <c r="F108" s="44">
        <v>1</v>
      </c>
      <c r="G108" s="44">
        <v>1</v>
      </c>
      <c r="H108" s="42" t="s">
        <v>5</v>
      </c>
      <c r="I108" s="42" t="s">
        <v>11</v>
      </c>
      <c r="J108" s="84"/>
      <c r="K108" s="52" t="str">
        <f t="shared" si="7"/>
        <v>(8|9|10|11|12|13|14|15|16|17|18|19)</v>
      </c>
      <c r="L108" s="42" t="s">
        <v>475</v>
      </c>
      <c r="M108" s="42">
        <v>2</v>
      </c>
      <c r="N108" s="43"/>
      <c r="O108" s="43" t="s">
        <v>492</v>
      </c>
      <c r="P108" s="18"/>
      <c r="Q108" s="33"/>
      <c r="R108" s="38" t="s">
        <v>147</v>
      </c>
      <c r="S108" s="123" t="s">
        <v>351</v>
      </c>
      <c r="T108" s="114" t="s">
        <v>351</v>
      </c>
      <c r="U108" s="115" t="s">
        <v>947</v>
      </c>
    </row>
    <row r="109" spans="2:21" s="39" customFormat="1" x14ac:dyDescent="0.15">
      <c r="B109" s="41">
        <f t="shared" si="5"/>
        <v>95</v>
      </c>
      <c r="C109" s="23">
        <v>5</v>
      </c>
      <c r="D109" s="40" t="str">
        <f t="shared" si="6"/>
        <v>　 　 　 　 現場調査予定日</v>
      </c>
      <c r="E109" s="40" t="str">
        <f t="shared" si="4"/>
        <v>　 　 　 　 S0742_SpotResearchExpectedDate_1</v>
      </c>
      <c r="F109" s="44">
        <v>1</v>
      </c>
      <c r="G109" s="44">
        <v>1</v>
      </c>
      <c r="H109" s="42" t="s">
        <v>5</v>
      </c>
      <c r="I109" s="42" t="s">
        <v>11</v>
      </c>
      <c r="J109" s="84"/>
      <c r="K109" s="52" t="str">
        <f t="shared" si="7"/>
        <v>[0-9]{4}[01][0-9][0-3][0-9]</v>
      </c>
      <c r="L109" s="42" t="s">
        <v>475</v>
      </c>
      <c r="M109" s="42">
        <v>8</v>
      </c>
      <c r="N109" s="43"/>
      <c r="O109" s="43"/>
      <c r="P109" s="18"/>
      <c r="Q109" s="33"/>
      <c r="R109" s="38" t="s">
        <v>148</v>
      </c>
      <c r="S109" s="123" t="s">
        <v>896</v>
      </c>
      <c r="T109" s="114" t="s">
        <v>948</v>
      </c>
      <c r="U109" s="115" t="s">
        <v>928</v>
      </c>
    </row>
    <row r="110" spans="2:21" s="39" customFormat="1" ht="22.5" x14ac:dyDescent="0.15">
      <c r="B110" s="41">
        <f t="shared" si="5"/>
        <v>96</v>
      </c>
      <c r="C110" s="23">
        <v>5</v>
      </c>
      <c r="D110" s="40" t="str">
        <f t="shared" si="6"/>
        <v>　 　 　 　 現場調査予定時間帯</v>
      </c>
      <c r="E110" s="40" t="str">
        <f t="shared" si="4"/>
        <v>　 　 　 　 S0742_SpotResearchExpectedTime_1</v>
      </c>
      <c r="F110" s="44">
        <v>1</v>
      </c>
      <c r="G110" s="44">
        <v>1</v>
      </c>
      <c r="H110" s="42" t="s">
        <v>5</v>
      </c>
      <c r="I110" s="42" t="s">
        <v>11</v>
      </c>
      <c r="J110" s="84"/>
      <c r="K110" s="52" t="str">
        <f t="shared" si="7"/>
        <v>(8|9|10|11|12|13|14|15|16|17|18|19)</v>
      </c>
      <c r="L110" s="42" t="s">
        <v>475</v>
      </c>
      <c r="M110" s="42">
        <v>2</v>
      </c>
      <c r="N110" s="43"/>
      <c r="O110" s="43" t="s">
        <v>493</v>
      </c>
      <c r="P110" s="18"/>
      <c r="Q110" s="33"/>
      <c r="R110" s="38" t="s">
        <v>149</v>
      </c>
      <c r="S110" s="123" t="s">
        <v>905</v>
      </c>
      <c r="T110" s="114" t="s">
        <v>949</v>
      </c>
      <c r="U110" s="115" t="s">
        <v>947</v>
      </c>
    </row>
    <row r="111" spans="2:21" s="39" customFormat="1" x14ac:dyDescent="0.15">
      <c r="B111" s="41">
        <f t="shared" si="5"/>
        <v>97</v>
      </c>
      <c r="C111" s="23">
        <v>5</v>
      </c>
      <c r="D111" s="40" t="str">
        <f t="shared" si="6"/>
        <v>　 　 　 　 お客様意向</v>
      </c>
      <c r="E111" s="40" t="str">
        <f t="shared" si="4"/>
        <v>　 　 　 　 S0742_CustomerIndicateClass_1</v>
      </c>
      <c r="F111" s="44">
        <v>1</v>
      </c>
      <c r="G111" s="44">
        <v>1</v>
      </c>
      <c r="H111" s="42" t="s">
        <v>5</v>
      </c>
      <c r="I111" s="42" t="s">
        <v>11</v>
      </c>
      <c r="J111" s="84"/>
      <c r="K111" s="52" t="str">
        <f t="shared" si="7"/>
        <v>[0-9]{1,2}</v>
      </c>
      <c r="L111" s="42" t="s">
        <v>475</v>
      </c>
      <c r="M111" s="42">
        <v>2</v>
      </c>
      <c r="N111" s="43"/>
      <c r="O111" s="43" t="s">
        <v>494</v>
      </c>
      <c r="P111" s="18"/>
      <c r="Q111" s="33"/>
      <c r="R111" s="38" t="s">
        <v>150</v>
      </c>
      <c r="S111" s="123" t="s">
        <v>352</v>
      </c>
      <c r="T111" s="114" t="s">
        <v>352</v>
      </c>
      <c r="U111" s="115" t="s">
        <v>929</v>
      </c>
    </row>
    <row r="112" spans="2:21" s="39" customFormat="1" x14ac:dyDescent="0.15">
      <c r="B112" s="41">
        <f t="shared" si="5"/>
        <v>98</v>
      </c>
      <c r="C112" s="23">
        <v>5</v>
      </c>
      <c r="D112" s="40" t="str">
        <f t="shared" si="6"/>
        <v>　 　 　 　 お客様意向結果確認日</v>
      </c>
      <c r="E112" s="40" t="str">
        <f t="shared" si="4"/>
        <v>　 　 　 　 S0742_CustomerIndicateConfirmationDate_1</v>
      </c>
      <c r="F112" s="44">
        <v>1</v>
      </c>
      <c r="G112" s="44">
        <v>1</v>
      </c>
      <c r="H112" s="42" t="s">
        <v>5</v>
      </c>
      <c r="I112" s="42" t="s">
        <v>11</v>
      </c>
      <c r="J112" s="84"/>
      <c r="K112" s="52" t="str">
        <f t="shared" si="7"/>
        <v>[0-9]{4}[01][0-9][0-3][0-9]</v>
      </c>
      <c r="L112" s="42" t="s">
        <v>475</v>
      </c>
      <c r="M112" s="42">
        <v>8</v>
      </c>
      <c r="N112" s="43"/>
      <c r="O112" s="43"/>
      <c r="P112" s="18"/>
      <c r="Q112" s="33"/>
      <c r="R112" s="38" t="s">
        <v>151</v>
      </c>
      <c r="S112" s="123" t="s">
        <v>353</v>
      </c>
      <c r="T112" s="114" t="s">
        <v>353</v>
      </c>
      <c r="U112" s="115" t="s">
        <v>928</v>
      </c>
    </row>
    <row r="113" spans="2:21" s="39" customFormat="1" x14ac:dyDescent="0.15">
      <c r="B113" s="41">
        <f t="shared" si="5"/>
        <v>99</v>
      </c>
      <c r="C113" s="23">
        <v>5</v>
      </c>
      <c r="D113" s="40" t="str">
        <f t="shared" si="6"/>
        <v>　 　 　 　 サービス開通希望日（２次回答時）</v>
      </c>
      <c r="E113" s="40" t="str">
        <f t="shared" si="4"/>
        <v>　 　 　 　 S0742_OpenServiceExpectedDate_1</v>
      </c>
      <c r="F113" s="44">
        <v>1</v>
      </c>
      <c r="G113" s="44">
        <v>1</v>
      </c>
      <c r="H113" s="42" t="s">
        <v>5</v>
      </c>
      <c r="I113" s="42" t="s">
        <v>11</v>
      </c>
      <c r="J113" s="84"/>
      <c r="K113" s="52" t="str">
        <f t="shared" si="7"/>
        <v>[0-9]{4}[01][0-9][0-3][0-9]</v>
      </c>
      <c r="L113" s="42" t="s">
        <v>475</v>
      </c>
      <c r="M113" s="42">
        <v>8</v>
      </c>
      <c r="N113" s="43"/>
      <c r="O113" s="43"/>
      <c r="P113" s="18"/>
      <c r="Q113" s="33"/>
      <c r="R113" s="38" t="s">
        <v>152</v>
      </c>
      <c r="S113" s="123" t="s">
        <v>354</v>
      </c>
      <c r="T113" s="114" t="s">
        <v>354</v>
      </c>
      <c r="U113" s="115" t="s">
        <v>928</v>
      </c>
    </row>
    <row r="114" spans="2:21" s="39" customFormat="1" x14ac:dyDescent="0.15">
      <c r="B114" s="41">
        <f t="shared" si="5"/>
        <v>100</v>
      </c>
      <c r="C114" s="23">
        <v>5</v>
      </c>
      <c r="D114" s="40" t="str">
        <f t="shared" si="6"/>
        <v>　 　 　 　 記事欄（お客様意向内容）</v>
      </c>
      <c r="E114" s="40" t="str">
        <f t="shared" si="4"/>
        <v>　 　 　 　 S0742_CustomerRequestStatusMemo_1</v>
      </c>
      <c r="F114" s="44">
        <v>1</v>
      </c>
      <c r="G114" s="44">
        <v>1</v>
      </c>
      <c r="H114" s="42" t="s">
        <v>5</v>
      </c>
      <c r="I114" s="42" t="s">
        <v>983</v>
      </c>
      <c r="J114" s="84"/>
      <c r="K114" s="52" t="str">
        <f t="shared" si="7"/>
        <v>-</v>
      </c>
      <c r="L114" s="42" t="s">
        <v>63</v>
      </c>
      <c r="M114" s="42">
        <v>200</v>
      </c>
      <c r="N114" s="43"/>
      <c r="O114" s="43"/>
      <c r="P114" s="18"/>
      <c r="Q114" s="33"/>
      <c r="R114" s="38" t="s">
        <v>153</v>
      </c>
      <c r="S114" s="123" t="s">
        <v>1017</v>
      </c>
      <c r="T114" s="114" t="s">
        <v>355</v>
      </c>
      <c r="U114" s="115" t="s">
        <v>5</v>
      </c>
    </row>
    <row r="115" spans="2:21" s="39" customFormat="1" x14ac:dyDescent="0.15">
      <c r="B115" s="41">
        <f t="shared" si="5"/>
        <v>101</v>
      </c>
      <c r="C115" s="23">
        <v>5</v>
      </c>
      <c r="D115" s="40" t="str">
        <f t="shared" si="6"/>
        <v>　 　 　 　 光心線提供依頼日（意向確認結果通知日）</v>
      </c>
      <c r="E115" s="40" t="str">
        <f t="shared" si="4"/>
        <v>　 　 　 　 S0742_OpticalManagePostReportDate_1</v>
      </c>
      <c r="F115" s="44">
        <v>1</v>
      </c>
      <c r="G115" s="44">
        <v>1</v>
      </c>
      <c r="H115" s="42" t="s">
        <v>5</v>
      </c>
      <c r="I115" s="42" t="s">
        <v>11</v>
      </c>
      <c r="J115" s="84"/>
      <c r="K115" s="52" t="str">
        <f t="shared" si="7"/>
        <v>[0-9]{4}[01][0-9][0-3][0-9]</v>
      </c>
      <c r="L115" s="42" t="s">
        <v>475</v>
      </c>
      <c r="M115" s="42">
        <v>8</v>
      </c>
      <c r="N115" s="43"/>
      <c r="O115" s="43"/>
      <c r="P115" s="18"/>
      <c r="Q115" s="33"/>
      <c r="R115" s="38" t="s">
        <v>154</v>
      </c>
      <c r="S115" s="123" t="s">
        <v>356</v>
      </c>
      <c r="T115" s="114" t="s">
        <v>356</v>
      </c>
      <c r="U115" s="115" t="s">
        <v>928</v>
      </c>
    </row>
    <row r="116" spans="2:21" s="39" customFormat="1" x14ac:dyDescent="0.15">
      <c r="B116" s="41">
        <f t="shared" si="5"/>
        <v>102</v>
      </c>
      <c r="C116" s="23">
        <v>5</v>
      </c>
      <c r="D116" s="40" t="str">
        <f t="shared" si="6"/>
        <v>　 　 　 　 光心線提供依頼元：担当者名</v>
      </c>
      <c r="E116" s="40" t="str">
        <f t="shared" si="4"/>
        <v>　 　 　 　 S0742_InputArrangementName_1</v>
      </c>
      <c r="F116" s="44">
        <v>1</v>
      </c>
      <c r="G116" s="44">
        <v>1</v>
      </c>
      <c r="H116" s="42" t="s">
        <v>5</v>
      </c>
      <c r="I116" s="42" t="s">
        <v>983</v>
      </c>
      <c r="J116" s="84"/>
      <c r="K116" s="52" t="str">
        <f t="shared" si="7"/>
        <v>-</v>
      </c>
      <c r="L116" s="42" t="s">
        <v>63</v>
      </c>
      <c r="M116" s="42">
        <v>20</v>
      </c>
      <c r="N116" s="43"/>
      <c r="O116" s="43"/>
      <c r="P116" s="18"/>
      <c r="Q116" s="33"/>
      <c r="R116" s="38" t="s">
        <v>155</v>
      </c>
      <c r="S116" s="123" t="s">
        <v>357</v>
      </c>
      <c r="T116" s="114" t="s">
        <v>357</v>
      </c>
      <c r="U116" s="115" t="s">
        <v>5</v>
      </c>
    </row>
    <row r="117" spans="2:21" s="39" customFormat="1" x14ac:dyDescent="0.15">
      <c r="B117" s="41">
        <f t="shared" si="5"/>
        <v>103</v>
      </c>
      <c r="C117" s="23">
        <v>5</v>
      </c>
      <c r="D117" s="40" t="str">
        <f t="shared" si="6"/>
        <v>　 　 　 　 光心線提供依頼元：電話番号</v>
      </c>
      <c r="E117" s="40" t="str">
        <f t="shared" si="4"/>
        <v>　 　 　 　 S0742_InputArrangementTelNumber_1</v>
      </c>
      <c r="F117" s="44">
        <v>1</v>
      </c>
      <c r="G117" s="44">
        <v>1</v>
      </c>
      <c r="H117" s="42" t="s">
        <v>5</v>
      </c>
      <c r="I117" s="42" t="s">
        <v>11</v>
      </c>
      <c r="J117" s="84"/>
      <c r="K117" s="52" t="str">
        <f t="shared" si="7"/>
        <v>[0-9]{1,11}</v>
      </c>
      <c r="L117" s="42" t="s">
        <v>475</v>
      </c>
      <c r="M117" s="42">
        <v>11</v>
      </c>
      <c r="N117" s="43"/>
      <c r="O117" s="43"/>
      <c r="P117" s="18"/>
      <c r="Q117" s="33"/>
      <c r="R117" s="38" t="s">
        <v>156</v>
      </c>
      <c r="S117" s="123" t="s">
        <v>358</v>
      </c>
      <c r="T117" s="114" t="s">
        <v>358</v>
      </c>
      <c r="U117" s="116" t="s">
        <v>927</v>
      </c>
    </row>
    <row r="118" spans="2:21" s="39" customFormat="1" x14ac:dyDescent="0.15">
      <c r="B118" s="41">
        <f t="shared" si="5"/>
        <v>104</v>
      </c>
      <c r="C118" s="23">
        <v>5</v>
      </c>
      <c r="D118" s="40" t="str">
        <f t="shared" si="6"/>
        <v>　 　 　 　 お客様意向確認区分</v>
      </c>
      <c r="E118" s="40" t="str">
        <f t="shared" si="4"/>
        <v>　 　 　 　 S0742_UserRequestCertifyClass_1</v>
      </c>
      <c r="F118" s="44">
        <v>1</v>
      </c>
      <c r="G118" s="44">
        <v>1</v>
      </c>
      <c r="H118" s="42" t="s">
        <v>5</v>
      </c>
      <c r="I118" s="42" t="s">
        <v>11</v>
      </c>
      <c r="J118" s="84"/>
      <c r="K118" s="52" t="str">
        <f t="shared" si="7"/>
        <v>[0-9]</v>
      </c>
      <c r="L118" s="42" t="s">
        <v>475</v>
      </c>
      <c r="M118" s="42">
        <v>1</v>
      </c>
      <c r="N118" s="43"/>
      <c r="O118" s="43" t="s">
        <v>495</v>
      </c>
      <c r="P118" s="18"/>
      <c r="Q118" s="33"/>
      <c r="R118" s="38" t="s">
        <v>157</v>
      </c>
      <c r="S118" s="123" t="s">
        <v>359</v>
      </c>
      <c r="T118" s="114" t="s">
        <v>359</v>
      </c>
      <c r="U118" s="115" t="s">
        <v>930</v>
      </c>
    </row>
    <row r="119" spans="2:21" s="39" customFormat="1" x14ac:dyDescent="0.15">
      <c r="B119" s="41">
        <f t="shared" si="5"/>
        <v>105</v>
      </c>
      <c r="C119" s="23">
        <v>5</v>
      </c>
      <c r="D119" s="40" t="str">
        <f t="shared" si="6"/>
        <v>　 　 　 　 ＳＯ工事日調整実施日</v>
      </c>
      <c r="E119" s="40" t="str">
        <f t="shared" si="4"/>
        <v>　 　 　 　 S0742_OfferTimeAnswerDate_1</v>
      </c>
      <c r="F119" s="44">
        <v>1</v>
      </c>
      <c r="G119" s="44">
        <v>1</v>
      </c>
      <c r="H119" s="42" t="s">
        <v>5</v>
      </c>
      <c r="I119" s="42" t="s">
        <v>11</v>
      </c>
      <c r="J119" s="84"/>
      <c r="K119" s="52" t="str">
        <f t="shared" si="7"/>
        <v>[0-9]{4}[01][0-9][0-3][0-9]</v>
      </c>
      <c r="L119" s="42" t="s">
        <v>475</v>
      </c>
      <c r="M119" s="42">
        <v>8</v>
      </c>
      <c r="N119" s="43"/>
      <c r="O119" s="43"/>
      <c r="P119" s="18"/>
      <c r="Q119" s="33"/>
      <c r="R119" s="38" t="s">
        <v>158</v>
      </c>
      <c r="S119" s="123" t="s">
        <v>360</v>
      </c>
      <c r="T119" s="114" t="s">
        <v>360</v>
      </c>
      <c r="U119" s="115" t="s">
        <v>928</v>
      </c>
    </row>
    <row r="120" spans="2:21" s="39" customFormat="1" x14ac:dyDescent="0.15">
      <c r="B120" s="41">
        <f t="shared" si="5"/>
        <v>106</v>
      </c>
      <c r="C120" s="23">
        <v>5</v>
      </c>
      <c r="D120" s="40" t="str">
        <f t="shared" si="6"/>
        <v>　 　 　 　 ＳＯ工事予定日</v>
      </c>
      <c r="E120" s="40" t="str">
        <f t="shared" si="4"/>
        <v>　 　 　 　 S0742_AdjustOpenDate_1</v>
      </c>
      <c r="F120" s="44">
        <v>1</v>
      </c>
      <c r="G120" s="44">
        <v>1</v>
      </c>
      <c r="H120" s="42" t="s">
        <v>5</v>
      </c>
      <c r="I120" s="42" t="s">
        <v>11</v>
      </c>
      <c r="J120" s="84"/>
      <c r="K120" s="52" t="str">
        <f t="shared" si="7"/>
        <v>[0-9]{4}[01][0-9][0-3][0-9]</v>
      </c>
      <c r="L120" s="42" t="s">
        <v>475</v>
      </c>
      <c r="M120" s="42">
        <v>8</v>
      </c>
      <c r="N120" s="43"/>
      <c r="O120" s="43"/>
      <c r="P120" s="18"/>
      <c r="Q120" s="33"/>
      <c r="R120" s="38" t="s">
        <v>159</v>
      </c>
      <c r="S120" s="123" t="s">
        <v>893</v>
      </c>
      <c r="T120" s="114" t="s">
        <v>950</v>
      </c>
      <c r="U120" s="115" t="s">
        <v>928</v>
      </c>
    </row>
    <row r="121" spans="2:21" s="39" customFormat="1" ht="22.5" x14ac:dyDescent="0.15">
      <c r="B121" s="41">
        <f t="shared" si="5"/>
        <v>107</v>
      </c>
      <c r="C121" s="23">
        <v>5</v>
      </c>
      <c r="D121" s="40" t="str">
        <f t="shared" si="6"/>
        <v>　 　 　 　 ＳＯ工事予定時間帯</v>
      </c>
      <c r="E121" s="40" t="str">
        <f t="shared" si="4"/>
        <v>　 　 　 　 S0742_AdjustOpenTime_1</v>
      </c>
      <c r="F121" s="44">
        <v>1</v>
      </c>
      <c r="G121" s="44">
        <v>1</v>
      </c>
      <c r="H121" s="42" t="s">
        <v>5</v>
      </c>
      <c r="I121" s="42" t="s">
        <v>11</v>
      </c>
      <c r="J121" s="84"/>
      <c r="K121" s="52" t="str">
        <f t="shared" si="7"/>
        <v>(8|9|10|11|12|13|14|15|16|17|18|19)</v>
      </c>
      <c r="L121" s="42" t="s">
        <v>475</v>
      </c>
      <c r="M121" s="42">
        <v>2</v>
      </c>
      <c r="N121" s="43"/>
      <c r="O121" s="43" t="s">
        <v>496</v>
      </c>
      <c r="P121" s="18"/>
      <c r="Q121" s="33"/>
      <c r="R121" s="38" t="s">
        <v>160</v>
      </c>
      <c r="S121" s="123" t="s">
        <v>361</v>
      </c>
      <c r="T121" s="114" t="s">
        <v>361</v>
      </c>
      <c r="U121" s="115" t="s">
        <v>947</v>
      </c>
    </row>
    <row r="122" spans="2:21" s="39" customFormat="1" x14ac:dyDescent="0.15">
      <c r="B122" s="41">
        <f t="shared" si="5"/>
        <v>108</v>
      </c>
      <c r="C122" s="23">
        <v>5</v>
      </c>
      <c r="D122" s="40" t="str">
        <f t="shared" si="6"/>
        <v>　 　 　 　 記事欄（意向確認・ＳＯ工事日調整）</v>
      </c>
      <c r="E122" s="40" t="str">
        <f t="shared" si="4"/>
        <v>　 　 　 　 S0742_UserRequestCertifySituation_1</v>
      </c>
      <c r="F122" s="44">
        <v>1</v>
      </c>
      <c r="G122" s="44">
        <v>1</v>
      </c>
      <c r="H122" s="42" t="s">
        <v>5</v>
      </c>
      <c r="I122" s="42" t="s">
        <v>983</v>
      </c>
      <c r="J122" s="84"/>
      <c r="K122" s="52" t="str">
        <f t="shared" si="7"/>
        <v>-</v>
      </c>
      <c r="L122" s="42" t="s">
        <v>63</v>
      </c>
      <c r="M122" s="42">
        <v>200</v>
      </c>
      <c r="N122" s="43"/>
      <c r="O122" s="43"/>
      <c r="P122" s="18"/>
      <c r="Q122" s="33"/>
      <c r="R122" s="38" t="s">
        <v>161</v>
      </c>
      <c r="S122" s="123" t="s">
        <v>362</v>
      </c>
      <c r="T122" s="114" t="s">
        <v>362</v>
      </c>
      <c r="U122" s="115" t="s">
        <v>5</v>
      </c>
    </row>
    <row r="123" spans="2:21" s="39" customFormat="1" x14ac:dyDescent="0.15">
      <c r="B123" s="41">
        <f t="shared" si="5"/>
        <v>109</v>
      </c>
      <c r="C123" s="23">
        <v>5</v>
      </c>
      <c r="D123" s="40" t="str">
        <f t="shared" si="6"/>
        <v>　 　 　 　 調整担当：担当者名</v>
      </c>
      <c r="E123" s="40" t="str">
        <f t="shared" si="4"/>
        <v>　 　 　 　 S0742_InputReservationName_1</v>
      </c>
      <c r="F123" s="44">
        <v>1</v>
      </c>
      <c r="G123" s="44">
        <v>1</v>
      </c>
      <c r="H123" s="42" t="s">
        <v>5</v>
      </c>
      <c r="I123" s="42" t="s">
        <v>983</v>
      </c>
      <c r="J123" s="84"/>
      <c r="K123" s="52" t="str">
        <f t="shared" si="7"/>
        <v>-</v>
      </c>
      <c r="L123" s="42" t="s">
        <v>63</v>
      </c>
      <c r="M123" s="42">
        <v>20</v>
      </c>
      <c r="N123" s="43"/>
      <c r="O123" s="43"/>
      <c r="P123" s="18"/>
      <c r="Q123" s="33"/>
      <c r="R123" s="38" t="s">
        <v>162</v>
      </c>
      <c r="S123" s="123" t="s">
        <v>363</v>
      </c>
      <c r="T123" s="114" t="s">
        <v>363</v>
      </c>
      <c r="U123" s="115" t="s">
        <v>5</v>
      </c>
    </row>
    <row r="124" spans="2:21" s="39" customFormat="1" x14ac:dyDescent="0.15">
      <c r="B124" s="41">
        <f t="shared" si="5"/>
        <v>110</v>
      </c>
      <c r="C124" s="23">
        <v>5</v>
      </c>
      <c r="D124" s="40" t="str">
        <f t="shared" si="6"/>
        <v>　 　 　 　 調整担当：電話番号</v>
      </c>
      <c r="E124" s="40" t="str">
        <f t="shared" si="4"/>
        <v>　 　 　 　 S0742_InputReservationTelNumber_1</v>
      </c>
      <c r="F124" s="44">
        <v>1</v>
      </c>
      <c r="G124" s="44">
        <v>1</v>
      </c>
      <c r="H124" s="42" t="s">
        <v>5</v>
      </c>
      <c r="I124" s="42" t="s">
        <v>11</v>
      </c>
      <c r="J124" s="84"/>
      <c r="K124" s="52" t="str">
        <f t="shared" si="7"/>
        <v>[0-9]{1,11}</v>
      </c>
      <c r="L124" s="42" t="s">
        <v>475</v>
      </c>
      <c r="M124" s="42">
        <v>11</v>
      </c>
      <c r="N124" s="43"/>
      <c r="O124" s="43"/>
      <c r="P124" s="18"/>
      <c r="Q124" s="33"/>
      <c r="R124" s="38" t="s">
        <v>163</v>
      </c>
      <c r="S124" s="123" t="s">
        <v>364</v>
      </c>
      <c r="T124" s="114" t="s">
        <v>364</v>
      </c>
      <c r="U124" s="116" t="s">
        <v>927</v>
      </c>
    </row>
    <row r="125" spans="2:21" s="39" customFormat="1" x14ac:dyDescent="0.15">
      <c r="B125" s="41">
        <f t="shared" si="5"/>
        <v>111</v>
      </c>
      <c r="C125" s="23">
        <v>5</v>
      </c>
      <c r="D125" s="40" t="str">
        <f t="shared" si="6"/>
        <v>　 　 　 　 ＳＯ工事依頼日</v>
      </c>
      <c r="E125" s="40" t="str">
        <f t="shared" si="4"/>
        <v>　 　 　 　 S0742_WorkOrderDate_1</v>
      </c>
      <c r="F125" s="44">
        <v>1</v>
      </c>
      <c r="G125" s="44">
        <v>1</v>
      </c>
      <c r="H125" s="42" t="s">
        <v>5</v>
      </c>
      <c r="I125" s="42" t="s">
        <v>11</v>
      </c>
      <c r="J125" s="84"/>
      <c r="K125" s="52" t="str">
        <f t="shared" si="7"/>
        <v>[0-9]{4}[01][0-9][0-3][0-9]</v>
      </c>
      <c r="L125" s="42" t="s">
        <v>475</v>
      </c>
      <c r="M125" s="42">
        <v>8</v>
      </c>
      <c r="N125" s="43"/>
      <c r="O125" s="43"/>
      <c r="P125" s="18"/>
      <c r="Q125" s="33"/>
      <c r="R125" s="38" t="s">
        <v>164</v>
      </c>
      <c r="S125" s="123" t="s">
        <v>365</v>
      </c>
      <c r="T125" s="114" t="s">
        <v>365</v>
      </c>
      <c r="U125" s="115" t="s">
        <v>928</v>
      </c>
    </row>
    <row r="126" spans="2:21" s="39" customFormat="1" x14ac:dyDescent="0.15">
      <c r="B126" s="41">
        <f t="shared" si="5"/>
        <v>112</v>
      </c>
      <c r="C126" s="23">
        <v>5</v>
      </c>
      <c r="D126" s="40" t="str">
        <f t="shared" si="6"/>
        <v>　 　 　 　 工事記事</v>
      </c>
      <c r="E126" s="40" t="str">
        <f t="shared" si="4"/>
        <v>　 　 　 　 S0742_WorkMemo_1</v>
      </c>
      <c r="F126" s="44">
        <v>1</v>
      </c>
      <c r="G126" s="44">
        <v>1</v>
      </c>
      <c r="H126" s="42" t="s">
        <v>5</v>
      </c>
      <c r="I126" s="42" t="s">
        <v>983</v>
      </c>
      <c r="J126" s="84"/>
      <c r="K126" s="52" t="str">
        <f t="shared" si="7"/>
        <v>-</v>
      </c>
      <c r="L126" s="42" t="s">
        <v>63</v>
      </c>
      <c r="M126" s="42">
        <v>400</v>
      </c>
      <c r="N126" s="43"/>
      <c r="O126" s="43"/>
      <c r="P126" s="18"/>
      <c r="Q126" s="33"/>
      <c r="R126" s="38" t="s">
        <v>55</v>
      </c>
      <c r="S126" s="123" t="s">
        <v>61</v>
      </c>
      <c r="T126" s="114" t="s">
        <v>61</v>
      </c>
      <c r="U126" s="115" t="s">
        <v>5</v>
      </c>
    </row>
    <row r="127" spans="2:21" s="39" customFormat="1" x14ac:dyDescent="0.15">
      <c r="B127" s="41">
        <f t="shared" si="5"/>
        <v>113</v>
      </c>
      <c r="C127" s="23">
        <v>5</v>
      </c>
      <c r="D127" s="40" t="str">
        <f t="shared" si="6"/>
        <v>　 　 　 　 利用部門投入担当者名</v>
      </c>
      <c r="E127" s="40" t="str">
        <f t="shared" si="4"/>
        <v>　 　 　 　 S0742_InputSOWorkName_1</v>
      </c>
      <c r="F127" s="44">
        <v>1</v>
      </c>
      <c r="G127" s="44">
        <v>1</v>
      </c>
      <c r="H127" s="42" t="s">
        <v>5</v>
      </c>
      <c r="I127" s="42" t="s">
        <v>983</v>
      </c>
      <c r="J127" s="84"/>
      <c r="K127" s="52" t="str">
        <f t="shared" si="7"/>
        <v>-</v>
      </c>
      <c r="L127" s="42" t="s">
        <v>63</v>
      </c>
      <c r="M127" s="42">
        <v>20</v>
      </c>
      <c r="N127" s="43"/>
      <c r="O127" s="43"/>
      <c r="P127" s="18"/>
      <c r="Q127" s="33"/>
      <c r="R127" s="38" t="s">
        <v>165</v>
      </c>
      <c r="S127" s="123" t="s">
        <v>366</v>
      </c>
      <c r="T127" s="114" t="s">
        <v>366</v>
      </c>
      <c r="U127" s="115" t="s">
        <v>5</v>
      </c>
    </row>
    <row r="128" spans="2:21" s="39" customFormat="1" x14ac:dyDescent="0.15">
      <c r="B128" s="41">
        <f t="shared" si="5"/>
        <v>114</v>
      </c>
      <c r="C128" s="23">
        <v>5</v>
      </c>
      <c r="D128" s="40" t="str">
        <f t="shared" si="6"/>
        <v>　 　 　 　 利用部門投入担当電話番号</v>
      </c>
      <c r="E128" s="40" t="str">
        <f t="shared" si="4"/>
        <v>　 　 　 　 S0742_InputSOWorkTelNumber_1</v>
      </c>
      <c r="F128" s="44">
        <v>1</v>
      </c>
      <c r="G128" s="44">
        <v>1</v>
      </c>
      <c r="H128" s="42" t="s">
        <v>5</v>
      </c>
      <c r="I128" s="42" t="s">
        <v>11</v>
      </c>
      <c r="J128" s="84"/>
      <c r="K128" s="52" t="str">
        <f t="shared" si="7"/>
        <v>[0-9]{1,11}</v>
      </c>
      <c r="L128" s="42" t="s">
        <v>475</v>
      </c>
      <c r="M128" s="42">
        <v>11</v>
      </c>
      <c r="N128" s="43"/>
      <c r="O128" s="43"/>
      <c r="P128" s="18"/>
      <c r="Q128" s="33"/>
      <c r="R128" s="38" t="s">
        <v>166</v>
      </c>
      <c r="S128" s="123" t="s">
        <v>367</v>
      </c>
      <c r="T128" s="114" t="s">
        <v>367</v>
      </c>
      <c r="U128" s="116" t="s">
        <v>927</v>
      </c>
    </row>
    <row r="129" spans="2:21" s="39" customFormat="1" x14ac:dyDescent="0.15">
      <c r="B129" s="41">
        <f t="shared" si="5"/>
        <v>115</v>
      </c>
      <c r="C129" s="23">
        <v>5</v>
      </c>
      <c r="D129" s="40" t="str">
        <f t="shared" si="6"/>
        <v>　 　 　 　 開通予定日等遅延理由</v>
      </c>
      <c r="E129" s="40" t="str">
        <f t="shared" si="4"/>
        <v>　 　 　 　 S0742_OpenDelayReason_1</v>
      </c>
      <c r="F129" s="44">
        <v>1</v>
      </c>
      <c r="G129" s="44">
        <v>1</v>
      </c>
      <c r="H129" s="42" t="s">
        <v>5</v>
      </c>
      <c r="I129" s="42" t="s">
        <v>11</v>
      </c>
      <c r="J129" s="84"/>
      <c r="K129" s="52" t="str">
        <f t="shared" si="7"/>
        <v>[0-9]{10}</v>
      </c>
      <c r="L129" s="42" t="s">
        <v>475</v>
      </c>
      <c r="M129" s="42">
        <v>10</v>
      </c>
      <c r="N129" s="43"/>
      <c r="O129" s="43" t="s">
        <v>497</v>
      </c>
      <c r="P129" s="18"/>
      <c r="Q129" s="33"/>
      <c r="R129" s="38" t="s">
        <v>167</v>
      </c>
      <c r="S129" s="123" t="s">
        <v>368</v>
      </c>
      <c r="T129" s="114" t="s">
        <v>368</v>
      </c>
      <c r="U129" s="115" t="s">
        <v>951</v>
      </c>
    </row>
    <row r="130" spans="2:21" s="39" customFormat="1" x14ac:dyDescent="0.15">
      <c r="B130" s="41">
        <f t="shared" si="5"/>
        <v>116</v>
      </c>
      <c r="C130" s="23">
        <v>5</v>
      </c>
      <c r="D130" s="40" t="str">
        <f t="shared" si="6"/>
        <v>　 　 　 　 稼働予約依頼種別</v>
      </c>
      <c r="E130" s="40" t="str">
        <f t="shared" si="4"/>
        <v>　 　 　 　 S0742_reserveOperationRequestType_1</v>
      </c>
      <c r="F130" s="44">
        <v>1</v>
      </c>
      <c r="G130" s="44">
        <v>1</v>
      </c>
      <c r="H130" s="42" t="s">
        <v>5</v>
      </c>
      <c r="I130" s="42" t="s">
        <v>11</v>
      </c>
      <c r="J130" s="84"/>
      <c r="K130" s="52" t="str">
        <f t="shared" si="7"/>
        <v>[0-9]</v>
      </c>
      <c r="L130" s="42" t="s">
        <v>475</v>
      </c>
      <c r="M130" s="42">
        <v>1</v>
      </c>
      <c r="N130" s="43"/>
      <c r="O130" s="43" t="s">
        <v>498</v>
      </c>
      <c r="P130" s="18"/>
      <c r="Q130" s="33"/>
      <c r="R130" s="38" t="s">
        <v>854</v>
      </c>
      <c r="S130" s="123" t="s">
        <v>852</v>
      </c>
      <c r="T130" s="114" t="s">
        <v>952</v>
      </c>
      <c r="U130" s="115" t="s">
        <v>930</v>
      </c>
    </row>
    <row r="131" spans="2:21" s="39" customFormat="1" x14ac:dyDescent="0.15">
      <c r="B131" s="41">
        <f t="shared" si="5"/>
        <v>117</v>
      </c>
      <c r="C131" s="23">
        <v>5</v>
      </c>
      <c r="D131" s="40" t="str">
        <f t="shared" si="6"/>
        <v>　 　 　 　 アンバンドル記事欄（お客様情報）</v>
      </c>
      <c r="E131" s="40" t="str">
        <f t="shared" si="4"/>
        <v>　 　 　 　 S0742_SpecificUnbundleMemo_1</v>
      </c>
      <c r="F131" s="44">
        <v>1</v>
      </c>
      <c r="G131" s="44">
        <v>1</v>
      </c>
      <c r="H131" s="42" t="s">
        <v>5</v>
      </c>
      <c r="I131" s="42" t="s">
        <v>983</v>
      </c>
      <c r="J131" s="84"/>
      <c r="K131" s="52" t="str">
        <f t="shared" si="7"/>
        <v>-</v>
      </c>
      <c r="L131" s="42" t="s">
        <v>63</v>
      </c>
      <c r="M131" s="42">
        <v>400</v>
      </c>
      <c r="N131" s="43"/>
      <c r="O131" s="43"/>
      <c r="P131" s="18"/>
      <c r="Q131" s="33"/>
      <c r="R131" s="38" t="s">
        <v>1035</v>
      </c>
      <c r="S131" s="123" t="s">
        <v>1034</v>
      </c>
      <c r="T131" s="114" t="s">
        <v>1034</v>
      </c>
      <c r="U131" s="115" t="s">
        <v>5</v>
      </c>
    </row>
    <row r="132" spans="2:21" s="39" customFormat="1" x14ac:dyDescent="0.15">
      <c r="B132" s="41">
        <f t="shared" si="5"/>
        <v>118</v>
      </c>
      <c r="C132" s="23">
        <v>4</v>
      </c>
      <c r="D132" s="40" t="str">
        <f t="shared" si="6"/>
        <v>　 　 　 契約サービス</v>
      </c>
      <c r="E132" s="40" t="str">
        <f t="shared" si="4"/>
        <v>　 　 　 S0742_ServiceContractInfo_1</v>
      </c>
      <c r="F132" s="44">
        <v>1</v>
      </c>
      <c r="G132" s="44">
        <v>1</v>
      </c>
      <c r="H132" s="42" t="s">
        <v>5</v>
      </c>
      <c r="I132" s="42" t="s">
        <v>5</v>
      </c>
      <c r="J132" s="42" t="s">
        <v>478</v>
      </c>
      <c r="K132" s="52" t="str">
        <f t="shared" si="7"/>
        <v>-</v>
      </c>
      <c r="L132" s="42" t="s">
        <v>478</v>
      </c>
      <c r="M132" s="42" t="s">
        <v>478</v>
      </c>
      <c r="N132" s="43"/>
      <c r="O132" s="43"/>
      <c r="P132" s="18"/>
      <c r="Q132" s="33"/>
      <c r="R132" s="38" t="s">
        <v>168</v>
      </c>
      <c r="S132" s="123" t="s">
        <v>369</v>
      </c>
      <c r="T132" s="114" t="s">
        <v>369</v>
      </c>
      <c r="U132" s="115" t="s">
        <v>921</v>
      </c>
    </row>
    <row r="133" spans="2:21" s="39" customFormat="1" x14ac:dyDescent="0.15">
      <c r="B133" s="41">
        <f t="shared" si="5"/>
        <v>119</v>
      </c>
      <c r="C133" s="23">
        <v>5</v>
      </c>
      <c r="D133" s="40" t="str">
        <f t="shared" si="6"/>
        <v>　 　 　 　 申込サービス</v>
      </c>
      <c r="E133" s="40" t="str">
        <f t="shared" si="4"/>
        <v>　 　 　 　 S0742_ServiceCode_1</v>
      </c>
      <c r="F133" s="44">
        <v>1</v>
      </c>
      <c r="G133" s="44">
        <v>1</v>
      </c>
      <c r="H133" s="42" t="s">
        <v>5</v>
      </c>
      <c r="I133" s="42" t="s">
        <v>11</v>
      </c>
      <c r="J133" s="84"/>
      <c r="K133" s="52" t="str">
        <f t="shared" si="7"/>
        <v>[0-9]{6}</v>
      </c>
      <c r="L133" s="42" t="s">
        <v>475</v>
      </c>
      <c r="M133" s="42">
        <v>6</v>
      </c>
      <c r="N133" s="43"/>
      <c r="O133" s="43" t="s">
        <v>499</v>
      </c>
      <c r="P133" s="18"/>
      <c r="Q133" s="33"/>
      <c r="R133" s="38" t="s">
        <v>169</v>
      </c>
      <c r="S133" s="123" t="s">
        <v>370</v>
      </c>
      <c r="T133" s="114" t="s">
        <v>370</v>
      </c>
      <c r="U133" s="116" t="s">
        <v>953</v>
      </c>
    </row>
    <row r="134" spans="2:21" s="39" customFormat="1" x14ac:dyDescent="0.15">
      <c r="B134" s="41">
        <f t="shared" si="5"/>
        <v>120</v>
      </c>
      <c r="C134" s="23">
        <v>5</v>
      </c>
      <c r="D134" s="40" t="str">
        <f t="shared" si="6"/>
        <v>　 　 　 　 注文区分</v>
      </c>
      <c r="E134" s="40" t="str">
        <f t="shared" si="4"/>
        <v>　 　 　 　 S0742_OrderSection_1</v>
      </c>
      <c r="F134" s="44">
        <v>1</v>
      </c>
      <c r="G134" s="44">
        <v>1</v>
      </c>
      <c r="H134" s="42" t="s">
        <v>5</v>
      </c>
      <c r="I134" s="42" t="s">
        <v>11</v>
      </c>
      <c r="J134" s="84"/>
      <c r="K134" s="52" t="str">
        <f t="shared" si="7"/>
        <v>[0-9]{2}</v>
      </c>
      <c r="L134" s="42" t="s">
        <v>475</v>
      </c>
      <c r="M134" s="42">
        <v>2</v>
      </c>
      <c r="N134" s="43"/>
      <c r="O134" s="43" t="s">
        <v>500</v>
      </c>
      <c r="P134" s="18"/>
      <c r="Q134" s="33"/>
      <c r="R134" s="38" t="s">
        <v>170</v>
      </c>
      <c r="S134" s="123" t="s">
        <v>371</v>
      </c>
      <c r="T134" s="114" t="s">
        <v>371</v>
      </c>
      <c r="U134" s="115" t="s">
        <v>925</v>
      </c>
    </row>
    <row r="135" spans="2:21" s="39" customFormat="1" x14ac:dyDescent="0.15">
      <c r="B135" s="41">
        <f t="shared" si="5"/>
        <v>121</v>
      </c>
      <c r="C135" s="23">
        <v>5</v>
      </c>
      <c r="D135" s="40" t="str">
        <f t="shared" si="6"/>
        <v>　 　 　 　 注文種類</v>
      </c>
      <c r="E135" s="40" t="str">
        <f t="shared" si="4"/>
        <v>　 　 　 　 S0742_ServiceActionCode_1</v>
      </c>
      <c r="F135" s="44">
        <v>1</v>
      </c>
      <c r="G135" s="44">
        <v>1</v>
      </c>
      <c r="H135" s="42" t="s">
        <v>5</v>
      </c>
      <c r="I135" s="42" t="s">
        <v>11</v>
      </c>
      <c r="J135" s="84"/>
      <c r="K135" s="52" t="str">
        <f t="shared" si="7"/>
        <v>[0-9]{2}</v>
      </c>
      <c r="L135" s="42" t="s">
        <v>475</v>
      </c>
      <c r="M135" s="42">
        <v>2</v>
      </c>
      <c r="N135" s="43"/>
      <c r="O135" s="43" t="s">
        <v>501</v>
      </c>
      <c r="P135" s="18"/>
      <c r="Q135" s="33"/>
      <c r="R135" s="38" t="s">
        <v>171</v>
      </c>
      <c r="S135" s="123" t="s">
        <v>372</v>
      </c>
      <c r="T135" s="114" t="s">
        <v>372</v>
      </c>
      <c r="U135" s="115" t="s">
        <v>1001</v>
      </c>
    </row>
    <row r="136" spans="2:21" s="39" customFormat="1" x14ac:dyDescent="0.15">
      <c r="B136" s="41">
        <f t="shared" si="5"/>
        <v>122</v>
      </c>
      <c r="C136" s="23">
        <v>5</v>
      </c>
      <c r="D136" s="40" t="str">
        <f t="shared" si="6"/>
        <v>　 　 　 　 変更区分</v>
      </c>
      <c r="E136" s="40" t="str">
        <f t="shared" si="4"/>
        <v>　 　 　 　 S0742_OrderClass_1</v>
      </c>
      <c r="F136" s="44">
        <v>1</v>
      </c>
      <c r="G136" s="44">
        <v>1</v>
      </c>
      <c r="H136" s="42" t="s">
        <v>5</v>
      </c>
      <c r="I136" s="42" t="s">
        <v>11</v>
      </c>
      <c r="J136" s="84"/>
      <c r="K136" s="52" t="str">
        <f t="shared" si="7"/>
        <v>[0][1-4]</v>
      </c>
      <c r="L136" s="42" t="s">
        <v>475</v>
      </c>
      <c r="M136" s="42">
        <v>2</v>
      </c>
      <c r="N136" s="43"/>
      <c r="O136" s="43" t="s">
        <v>502</v>
      </c>
      <c r="P136" s="18"/>
      <c r="Q136" s="33"/>
      <c r="R136" s="38" t="s">
        <v>172</v>
      </c>
      <c r="S136" s="123" t="s">
        <v>373</v>
      </c>
      <c r="T136" s="114" t="s">
        <v>373</v>
      </c>
      <c r="U136" s="115" t="s">
        <v>954</v>
      </c>
    </row>
    <row r="137" spans="2:21" s="39" customFormat="1" x14ac:dyDescent="0.15">
      <c r="B137" s="41">
        <f t="shared" si="5"/>
        <v>123</v>
      </c>
      <c r="C137" s="23">
        <v>5</v>
      </c>
      <c r="D137" s="40" t="str">
        <f t="shared" si="6"/>
        <v>　 　 　 　 契約者名</v>
      </c>
      <c r="E137" s="40" t="str">
        <f t="shared" si="4"/>
        <v>　 　 　 　 S0742_ContractorName_1</v>
      </c>
      <c r="F137" s="44">
        <v>1</v>
      </c>
      <c r="G137" s="44">
        <v>1</v>
      </c>
      <c r="H137" s="42" t="s">
        <v>5</v>
      </c>
      <c r="I137" s="42" t="s">
        <v>983</v>
      </c>
      <c r="J137" s="84"/>
      <c r="K137" s="52" t="str">
        <f t="shared" si="7"/>
        <v>-</v>
      </c>
      <c r="L137" s="42" t="s">
        <v>63</v>
      </c>
      <c r="M137" s="42">
        <v>64</v>
      </c>
      <c r="N137" s="43"/>
      <c r="O137" s="43"/>
      <c r="P137" s="18"/>
      <c r="Q137" s="33"/>
      <c r="R137" s="38" t="s">
        <v>173</v>
      </c>
      <c r="S137" s="123" t="s">
        <v>374</v>
      </c>
      <c r="T137" s="114" t="s">
        <v>374</v>
      </c>
      <c r="U137" s="115" t="s">
        <v>5</v>
      </c>
    </row>
    <row r="138" spans="2:21" s="39" customFormat="1" x14ac:dyDescent="0.15">
      <c r="B138" s="41">
        <f t="shared" si="5"/>
        <v>124</v>
      </c>
      <c r="C138" s="23">
        <v>5</v>
      </c>
      <c r="D138" s="40" t="str">
        <f t="shared" si="6"/>
        <v>　 　 　 　 契約者名（フリガナ）</v>
      </c>
      <c r="E138" s="40" t="str">
        <f t="shared" si="4"/>
        <v>　 　 　 　 S0742_ContractorKana_1</v>
      </c>
      <c r="F138" s="44">
        <v>1</v>
      </c>
      <c r="G138" s="44">
        <v>1</v>
      </c>
      <c r="H138" s="42" t="s">
        <v>5</v>
      </c>
      <c r="I138" s="42" t="s">
        <v>983</v>
      </c>
      <c r="J138" s="84"/>
      <c r="K138" s="52" t="str">
        <f t="shared" si="7"/>
        <v>-</v>
      </c>
      <c r="L138" s="42" t="s">
        <v>63</v>
      </c>
      <c r="M138" s="42">
        <v>128</v>
      </c>
      <c r="N138" s="43"/>
      <c r="O138" s="43"/>
      <c r="P138" s="18"/>
      <c r="Q138" s="33"/>
      <c r="R138" s="38" t="s">
        <v>174</v>
      </c>
      <c r="S138" s="123" t="s">
        <v>375</v>
      </c>
      <c r="T138" s="114" t="s">
        <v>375</v>
      </c>
      <c r="U138" s="115" t="s">
        <v>5</v>
      </c>
    </row>
    <row r="139" spans="2:21" s="39" customFormat="1" x14ac:dyDescent="0.15">
      <c r="B139" s="41">
        <f t="shared" si="5"/>
        <v>125</v>
      </c>
      <c r="C139" s="23">
        <v>5</v>
      </c>
      <c r="D139" s="40" t="str">
        <f t="shared" si="6"/>
        <v>　 　 　 　 契約者住所</v>
      </c>
      <c r="E139" s="40" t="str">
        <f t="shared" si="4"/>
        <v>　 　 　 　 S0742_ContractorAddress_1</v>
      </c>
      <c r="F139" s="44">
        <v>1</v>
      </c>
      <c r="G139" s="44">
        <v>1</v>
      </c>
      <c r="H139" s="42" t="s">
        <v>5</v>
      </c>
      <c r="I139" s="42" t="s">
        <v>983</v>
      </c>
      <c r="J139" s="84"/>
      <c r="K139" s="52" t="str">
        <f t="shared" si="7"/>
        <v>-</v>
      </c>
      <c r="L139" s="42" t="s">
        <v>63</v>
      </c>
      <c r="M139" s="42">
        <v>130</v>
      </c>
      <c r="N139" s="43"/>
      <c r="O139" s="43"/>
      <c r="P139" s="18"/>
      <c r="Q139" s="33"/>
      <c r="R139" s="38" t="s">
        <v>175</v>
      </c>
      <c r="S139" s="123" t="s">
        <v>376</v>
      </c>
      <c r="T139" s="114" t="s">
        <v>376</v>
      </c>
      <c r="U139" s="115" t="s">
        <v>5</v>
      </c>
    </row>
    <row r="140" spans="2:21" s="39" customFormat="1" x14ac:dyDescent="0.15">
      <c r="B140" s="41">
        <f t="shared" si="5"/>
        <v>126</v>
      </c>
      <c r="C140" s="23">
        <v>5</v>
      </c>
      <c r="D140" s="40" t="str">
        <f t="shared" si="6"/>
        <v>　 　 　 　 保守プラン</v>
      </c>
      <c r="E140" s="40" t="str">
        <f t="shared" si="4"/>
        <v>　 　 　 　 S0742_MaintenancePlan_1</v>
      </c>
      <c r="F140" s="44">
        <v>1</v>
      </c>
      <c r="G140" s="44">
        <v>1</v>
      </c>
      <c r="H140" s="42" t="s">
        <v>5</v>
      </c>
      <c r="I140" s="42" t="s">
        <v>11</v>
      </c>
      <c r="J140" s="84"/>
      <c r="K140" s="52" t="str">
        <f t="shared" si="7"/>
        <v>[0-9]{2}</v>
      </c>
      <c r="L140" s="42" t="s">
        <v>475</v>
      </c>
      <c r="M140" s="42">
        <v>2</v>
      </c>
      <c r="N140" s="43"/>
      <c r="O140" s="43" t="s">
        <v>503</v>
      </c>
      <c r="P140" s="18"/>
      <c r="Q140" s="33"/>
      <c r="R140" s="38" t="s">
        <v>176</v>
      </c>
      <c r="S140" s="123" t="s">
        <v>377</v>
      </c>
      <c r="T140" s="114" t="s">
        <v>377</v>
      </c>
      <c r="U140" s="115" t="s">
        <v>998</v>
      </c>
    </row>
    <row r="141" spans="2:21" s="39" customFormat="1" x14ac:dyDescent="0.15">
      <c r="B141" s="41">
        <f t="shared" si="5"/>
        <v>127</v>
      </c>
      <c r="C141" s="23">
        <v>5</v>
      </c>
      <c r="D141" s="40" t="str">
        <f t="shared" si="6"/>
        <v>　 　 　 　 利用者名</v>
      </c>
      <c r="E141" s="40" t="str">
        <f t="shared" si="4"/>
        <v>　 　 　 　 S0742_UserName_1</v>
      </c>
      <c r="F141" s="44">
        <v>1</v>
      </c>
      <c r="G141" s="44">
        <v>1</v>
      </c>
      <c r="H141" s="42" t="s">
        <v>5</v>
      </c>
      <c r="I141" s="42" t="s">
        <v>983</v>
      </c>
      <c r="J141" s="84"/>
      <c r="K141" s="52" t="str">
        <f t="shared" si="7"/>
        <v>-</v>
      </c>
      <c r="L141" s="42" t="s">
        <v>63</v>
      </c>
      <c r="M141" s="42">
        <v>64</v>
      </c>
      <c r="N141" s="43"/>
      <c r="O141" s="43"/>
      <c r="P141" s="18"/>
      <c r="Q141" s="33"/>
      <c r="R141" s="38" t="s">
        <v>177</v>
      </c>
      <c r="S141" s="123" t="s">
        <v>884</v>
      </c>
      <c r="T141" s="114" t="s">
        <v>955</v>
      </c>
      <c r="U141" s="115" t="s">
        <v>5</v>
      </c>
    </row>
    <row r="142" spans="2:21" s="39" customFormat="1" x14ac:dyDescent="0.15">
      <c r="B142" s="41">
        <f t="shared" si="5"/>
        <v>128</v>
      </c>
      <c r="C142" s="23">
        <v>5</v>
      </c>
      <c r="D142" s="40" t="str">
        <f t="shared" si="6"/>
        <v>　 　 　 　 利用者：連絡先電話番号</v>
      </c>
      <c r="E142" s="40" t="str">
        <f t="shared" si="4"/>
        <v>　 　 　 　 S0742_UserTelNumber_1</v>
      </c>
      <c r="F142" s="44">
        <v>1</v>
      </c>
      <c r="G142" s="44">
        <v>1</v>
      </c>
      <c r="H142" s="42" t="s">
        <v>5</v>
      </c>
      <c r="I142" s="42" t="s">
        <v>11</v>
      </c>
      <c r="J142" s="84"/>
      <c r="K142" s="52" t="str">
        <f t="shared" si="7"/>
        <v>[0-9]{1,11}</v>
      </c>
      <c r="L142" s="42" t="s">
        <v>475</v>
      </c>
      <c r="M142" s="42">
        <v>11</v>
      </c>
      <c r="N142" s="43"/>
      <c r="O142" s="43"/>
      <c r="P142" s="18"/>
      <c r="Q142" s="33"/>
      <c r="R142" s="38" t="s">
        <v>178</v>
      </c>
      <c r="S142" s="123" t="s">
        <v>378</v>
      </c>
      <c r="T142" s="114" t="s">
        <v>378</v>
      </c>
      <c r="U142" s="115" t="s">
        <v>1002</v>
      </c>
    </row>
    <row r="143" spans="2:21" s="39" customFormat="1" x14ac:dyDescent="0.15">
      <c r="B143" s="41">
        <f t="shared" si="5"/>
        <v>129</v>
      </c>
      <c r="C143" s="23">
        <v>5</v>
      </c>
      <c r="D143" s="40" t="str">
        <f t="shared" si="6"/>
        <v>　 　 　 　 利用者：ＦＡＸ番号</v>
      </c>
      <c r="E143" s="40" t="str">
        <f t="shared" si="4"/>
        <v>　 　 　 　 S0742_UserFax_1</v>
      </c>
      <c r="F143" s="44">
        <v>1</v>
      </c>
      <c r="G143" s="44">
        <v>1</v>
      </c>
      <c r="H143" s="42" t="s">
        <v>5</v>
      </c>
      <c r="I143" s="42" t="s">
        <v>11</v>
      </c>
      <c r="J143" s="84"/>
      <c r="K143" s="52" t="str">
        <f t="shared" si="7"/>
        <v>[0-9]{1,11}</v>
      </c>
      <c r="L143" s="42" t="s">
        <v>475</v>
      </c>
      <c r="M143" s="42">
        <v>11</v>
      </c>
      <c r="N143" s="43"/>
      <c r="O143" s="43"/>
      <c r="P143" s="18"/>
      <c r="Q143" s="33"/>
      <c r="R143" s="38" t="s">
        <v>179</v>
      </c>
      <c r="S143" s="123" t="s">
        <v>379</v>
      </c>
      <c r="T143" s="114" t="s">
        <v>379</v>
      </c>
      <c r="U143" s="115" t="s">
        <v>927</v>
      </c>
    </row>
    <row r="144" spans="2:21" s="39" customFormat="1" x14ac:dyDescent="0.15">
      <c r="B144" s="41">
        <f t="shared" si="5"/>
        <v>130</v>
      </c>
      <c r="C144" s="23">
        <v>5</v>
      </c>
      <c r="D144" s="40" t="str">
        <f t="shared" si="6"/>
        <v>　 　 　 　 利用者：メールアドレス</v>
      </c>
      <c r="E144" s="40" t="str">
        <f t="shared" ref="E144:E207" si="8">REPT("　 ",C144-1) &amp; S144</f>
        <v>　 　 　 　 S0742_UserMail_1</v>
      </c>
      <c r="F144" s="44">
        <v>1</v>
      </c>
      <c r="G144" s="44">
        <v>1</v>
      </c>
      <c r="H144" s="42" t="s">
        <v>5</v>
      </c>
      <c r="I144" s="42" t="s">
        <v>11</v>
      </c>
      <c r="J144" s="84"/>
      <c r="K144" s="52" t="str">
        <f t="shared" si="7"/>
        <v>.{1,60}</v>
      </c>
      <c r="L144" s="42" t="s">
        <v>477</v>
      </c>
      <c r="M144" s="42">
        <v>60</v>
      </c>
      <c r="N144" s="43"/>
      <c r="O144" s="43"/>
      <c r="P144" s="18"/>
      <c r="Q144" s="33"/>
      <c r="R144" s="38" t="s">
        <v>180</v>
      </c>
      <c r="S144" s="123" t="s">
        <v>380</v>
      </c>
      <c r="T144" s="114" t="s">
        <v>380</v>
      </c>
      <c r="U144" s="116" t="s">
        <v>1005</v>
      </c>
    </row>
    <row r="145" spans="2:21" s="39" customFormat="1" x14ac:dyDescent="0.15">
      <c r="B145" s="41">
        <f t="shared" ref="B145:B208" si="9">ROW()-14</f>
        <v>131</v>
      </c>
      <c r="C145" s="23">
        <v>5</v>
      </c>
      <c r="D145" s="40" t="str">
        <f t="shared" ref="D145:D208" si="10">REPT("　 ",C145-1) &amp; R145</f>
        <v>　 　 　 　 設置場所：郵便番号</v>
      </c>
      <c r="E145" s="40" t="str">
        <f t="shared" si="8"/>
        <v>　 　 　 　 S0742_SetZipCode_1</v>
      </c>
      <c r="F145" s="44">
        <v>1</v>
      </c>
      <c r="G145" s="44">
        <v>1</v>
      </c>
      <c r="H145" s="42" t="s">
        <v>5</v>
      </c>
      <c r="I145" s="42" t="s">
        <v>11</v>
      </c>
      <c r="J145" s="84"/>
      <c r="K145" s="52" t="str">
        <f t="shared" si="7"/>
        <v>[0-9]{7}</v>
      </c>
      <c r="L145" s="42" t="s">
        <v>475</v>
      </c>
      <c r="M145" s="42">
        <v>7</v>
      </c>
      <c r="N145" s="43"/>
      <c r="O145" s="43"/>
      <c r="P145" s="18"/>
      <c r="Q145" s="33"/>
      <c r="R145" s="38" t="s">
        <v>181</v>
      </c>
      <c r="S145" s="123" t="s">
        <v>381</v>
      </c>
      <c r="T145" s="114" t="s">
        <v>381</v>
      </c>
      <c r="U145" s="116" t="s">
        <v>956</v>
      </c>
    </row>
    <row r="146" spans="2:21" s="39" customFormat="1" x14ac:dyDescent="0.15">
      <c r="B146" s="41">
        <f t="shared" si="9"/>
        <v>132</v>
      </c>
      <c r="C146" s="23">
        <v>5</v>
      </c>
      <c r="D146" s="40" t="str">
        <f t="shared" si="10"/>
        <v>　 　 　 　 設置場所：住所コード</v>
      </c>
      <c r="E146" s="40" t="str">
        <f t="shared" si="8"/>
        <v>　 　 　 　 S0742_SetAddressCode_1</v>
      </c>
      <c r="F146" s="44">
        <v>1</v>
      </c>
      <c r="G146" s="44">
        <v>1</v>
      </c>
      <c r="H146" s="42" t="s">
        <v>5</v>
      </c>
      <c r="I146" s="42" t="s">
        <v>11</v>
      </c>
      <c r="J146" s="84"/>
      <c r="K146" s="52" t="str">
        <f t="shared" ref="K146:K209" si="11">IF(S146=T146,U146,IF(AND(T146="",U146&lt;&gt;""),U146,"ERROR"))</f>
        <v>[0-9A-Z]{11}</v>
      </c>
      <c r="L146" s="42" t="s">
        <v>474</v>
      </c>
      <c r="M146" s="42">
        <v>11</v>
      </c>
      <c r="N146" s="43"/>
      <c r="O146" s="43"/>
      <c r="P146" s="18"/>
      <c r="Q146" s="33"/>
      <c r="R146" s="38" t="s">
        <v>182</v>
      </c>
      <c r="S146" s="123" t="s">
        <v>382</v>
      </c>
      <c r="T146" s="114" t="s">
        <v>382</v>
      </c>
      <c r="U146" s="115" t="s">
        <v>957</v>
      </c>
    </row>
    <row r="147" spans="2:21" s="39" customFormat="1" x14ac:dyDescent="0.15">
      <c r="B147" s="41">
        <f t="shared" si="9"/>
        <v>133</v>
      </c>
      <c r="C147" s="23">
        <v>5</v>
      </c>
      <c r="D147" s="40" t="str">
        <f t="shared" si="10"/>
        <v>　 　 　 　 設置場所住所（ハイレベル）</v>
      </c>
      <c r="E147" s="40" t="str">
        <f t="shared" si="8"/>
        <v>　 　 　 　 S0742_SetHighAddress_1</v>
      </c>
      <c r="F147" s="44">
        <v>1</v>
      </c>
      <c r="G147" s="44">
        <v>1</v>
      </c>
      <c r="H147" s="42" t="s">
        <v>5</v>
      </c>
      <c r="I147" s="42" t="s">
        <v>983</v>
      </c>
      <c r="J147" s="84"/>
      <c r="K147" s="52" t="str">
        <f t="shared" si="11"/>
        <v>-</v>
      </c>
      <c r="L147" s="42" t="s">
        <v>63</v>
      </c>
      <c r="M147" s="42">
        <v>46</v>
      </c>
      <c r="N147" s="43"/>
      <c r="O147" s="43"/>
      <c r="P147" s="18"/>
      <c r="Q147" s="33"/>
      <c r="R147" s="38" t="s">
        <v>183</v>
      </c>
      <c r="S147" s="123" t="s">
        <v>383</v>
      </c>
      <c r="T147" s="114" t="s">
        <v>383</v>
      </c>
      <c r="U147" s="115" t="s">
        <v>5</v>
      </c>
    </row>
    <row r="148" spans="2:21" s="39" customFormat="1" x14ac:dyDescent="0.15">
      <c r="B148" s="41">
        <f t="shared" si="9"/>
        <v>134</v>
      </c>
      <c r="C148" s="23">
        <v>5</v>
      </c>
      <c r="D148" s="40" t="str">
        <f t="shared" si="10"/>
        <v>　 　 　 　 設置場所：住所（小字・番地号）</v>
      </c>
      <c r="E148" s="40" t="str">
        <f t="shared" si="8"/>
        <v>　 　 　 　 S0742_SetLowAddress_1</v>
      </c>
      <c r="F148" s="44">
        <v>1</v>
      </c>
      <c r="G148" s="44">
        <v>1</v>
      </c>
      <c r="H148" s="42" t="s">
        <v>5</v>
      </c>
      <c r="I148" s="42" t="s">
        <v>983</v>
      </c>
      <c r="J148" s="84"/>
      <c r="K148" s="52" t="str">
        <f t="shared" si="11"/>
        <v>-</v>
      </c>
      <c r="L148" s="42" t="s">
        <v>63</v>
      </c>
      <c r="M148" s="42">
        <v>40</v>
      </c>
      <c r="N148" s="43"/>
      <c r="O148" s="43"/>
      <c r="P148" s="18"/>
      <c r="Q148" s="33"/>
      <c r="R148" s="38" t="s">
        <v>184</v>
      </c>
      <c r="S148" s="123" t="s">
        <v>384</v>
      </c>
      <c r="T148" s="114" t="s">
        <v>384</v>
      </c>
      <c r="U148" s="115" t="s">
        <v>5</v>
      </c>
    </row>
    <row r="149" spans="2:21" s="39" customFormat="1" x14ac:dyDescent="0.15">
      <c r="B149" s="41">
        <f t="shared" si="9"/>
        <v>135</v>
      </c>
      <c r="C149" s="23">
        <v>5</v>
      </c>
      <c r="D149" s="40" t="str">
        <f t="shared" si="10"/>
        <v>　 　 　 　 建物名１</v>
      </c>
      <c r="E149" s="40" t="str">
        <f t="shared" si="8"/>
        <v>　 　 　 　 S0742_SetBuildingName_1</v>
      </c>
      <c r="F149" s="44">
        <v>1</v>
      </c>
      <c r="G149" s="44">
        <v>1</v>
      </c>
      <c r="H149" s="42" t="s">
        <v>5</v>
      </c>
      <c r="I149" s="42" t="s">
        <v>983</v>
      </c>
      <c r="J149" s="84"/>
      <c r="K149" s="52" t="str">
        <f t="shared" si="11"/>
        <v>-</v>
      </c>
      <c r="L149" s="42" t="s">
        <v>63</v>
      </c>
      <c r="M149" s="42">
        <v>20</v>
      </c>
      <c r="N149" s="43"/>
      <c r="O149" s="43"/>
      <c r="P149" s="18"/>
      <c r="Q149" s="33"/>
      <c r="R149" s="38" t="s">
        <v>185</v>
      </c>
      <c r="S149" s="123" t="s">
        <v>385</v>
      </c>
      <c r="T149" s="114" t="s">
        <v>385</v>
      </c>
      <c r="U149" s="115" t="s">
        <v>5</v>
      </c>
    </row>
    <row r="150" spans="2:21" s="39" customFormat="1" x14ac:dyDescent="0.15">
      <c r="B150" s="41">
        <f t="shared" si="9"/>
        <v>136</v>
      </c>
      <c r="C150" s="23">
        <v>5</v>
      </c>
      <c r="D150" s="40" t="str">
        <f t="shared" si="10"/>
        <v>　 　 　 　 建物名２</v>
      </c>
      <c r="E150" s="40" t="str">
        <f t="shared" si="8"/>
        <v>　 　 　 　 S0742_SetFloor_1</v>
      </c>
      <c r="F150" s="44">
        <v>1</v>
      </c>
      <c r="G150" s="44">
        <v>1</v>
      </c>
      <c r="H150" s="42" t="s">
        <v>5</v>
      </c>
      <c r="I150" s="42" t="s">
        <v>983</v>
      </c>
      <c r="J150" s="84"/>
      <c r="K150" s="52" t="str">
        <f t="shared" si="11"/>
        <v>-</v>
      </c>
      <c r="L150" s="42" t="s">
        <v>63</v>
      </c>
      <c r="M150" s="42">
        <v>10</v>
      </c>
      <c r="N150" s="43"/>
      <c r="O150" s="43"/>
      <c r="P150" s="18"/>
      <c r="Q150" s="33"/>
      <c r="R150" s="38" t="s">
        <v>186</v>
      </c>
      <c r="S150" s="123" t="s">
        <v>386</v>
      </c>
      <c r="T150" s="114" t="s">
        <v>386</v>
      </c>
      <c r="U150" s="115" t="s">
        <v>5</v>
      </c>
    </row>
    <row r="151" spans="2:21" s="39" customFormat="1" x14ac:dyDescent="0.15">
      <c r="B151" s="41">
        <f t="shared" si="9"/>
        <v>137</v>
      </c>
      <c r="C151" s="23">
        <v>5</v>
      </c>
      <c r="D151" s="40" t="str">
        <f t="shared" si="10"/>
        <v>　 　 　 　 建物名３</v>
      </c>
      <c r="E151" s="40" t="str">
        <f t="shared" si="8"/>
        <v>　 　 　 　 S0742_SetRoomNumber_1</v>
      </c>
      <c r="F151" s="44">
        <v>1</v>
      </c>
      <c r="G151" s="44">
        <v>1</v>
      </c>
      <c r="H151" s="42" t="s">
        <v>5</v>
      </c>
      <c r="I151" s="42" t="s">
        <v>983</v>
      </c>
      <c r="J151" s="84"/>
      <c r="K151" s="52" t="str">
        <f t="shared" si="11"/>
        <v>-</v>
      </c>
      <c r="L151" s="42" t="s">
        <v>63</v>
      </c>
      <c r="M151" s="42">
        <v>10</v>
      </c>
      <c r="N151" s="43"/>
      <c r="O151" s="43"/>
      <c r="P151" s="18"/>
      <c r="Q151" s="33"/>
      <c r="R151" s="38" t="s">
        <v>187</v>
      </c>
      <c r="S151" s="123" t="s">
        <v>387</v>
      </c>
      <c r="T151" s="114" t="s">
        <v>387</v>
      </c>
      <c r="U151" s="115" t="s">
        <v>5</v>
      </c>
    </row>
    <row r="152" spans="2:21" s="39" customFormat="1" x14ac:dyDescent="0.15">
      <c r="B152" s="41">
        <f t="shared" si="9"/>
        <v>138</v>
      </c>
      <c r="C152" s="23">
        <v>5</v>
      </c>
      <c r="D152" s="40" t="str">
        <f t="shared" si="10"/>
        <v>　 　 　 　 設置場所：様方等</v>
      </c>
      <c r="E152" s="40" t="str">
        <f t="shared" si="8"/>
        <v>　 　 　 　 S0742_SetTenantName_1</v>
      </c>
      <c r="F152" s="44">
        <v>1</v>
      </c>
      <c r="G152" s="44">
        <v>1</v>
      </c>
      <c r="H152" s="42" t="s">
        <v>5</v>
      </c>
      <c r="I152" s="42" t="s">
        <v>983</v>
      </c>
      <c r="J152" s="84"/>
      <c r="K152" s="52" t="str">
        <f t="shared" si="11"/>
        <v>-</v>
      </c>
      <c r="L152" s="42" t="s">
        <v>63</v>
      </c>
      <c r="M152" s="42">
        <v>20</v>
      </c>
      <c r="N152" s="43"/>
      <c r="O152" s="43"/>
      <c r="P152" s="18"/>
      <c r="Q152" s="33"/>
      <c r="R152" s="38" t="s">
        <v>188</v>
      </c>
      <c r="S152" s="123" t="s">
        <v>388</v>
      </c>
      <c r="T152" s="114" t="s">
        <v>388</v>
      </c>
      <c r="U152" s="115" t="s">
        <v>5</v>
      </c>
    </row>
    <row r="153" spans="2:21" s="39" customFormat="1" x14ac:dyDescent="0.15">
      <c r="B153" s="41">
        <f t="shared" si="9"/>
        <v>139</v>
      </c>
      <c r="C153" s="23">
        <v>5</v>
      </c>
      <c r="D153" s="40" t="str">
        <f t="shared" si="10"/>
        <v>　 　 　 　 住居形態</v>
      </c>
      <c r="E153" s="40" t="str">
        <f t="shared" si="8"/>
        <v>　 　 　 　 S0742_ResidenceStatus_1</v>
      </c>
      <c r="F153" s="44">
        <v>1</v>
      </c>
      <c r="G153" s="44">
        <v>1</v>
      </c>
      <c r="H153" s="42" t="s">
        <v>5</v>
      </c>
      <c r="I153" s="42" t="s">
        <v>11</v>
      </c>
      <c r="J153" s="84"/>
      <c r="K153" s="52" t="str">
        <f t="shared" si="11"/>
        <v>[0-9]</v>
      </c>
      <c r="L153" s="42" t="s">
        <v>475</v>
      </c>
      <c r="M153" s="42">
        <v>1</v>
      </c>
      <c r="N153" s="43"/>
      <c r="O153" s="43" t="s">
        <v>504</v>
      </c>
      <c r="P153" s="18"/>
      <c r="Q153" s="33"/>
      <c r="R153" s="38" t="s">
        <v>189</v>
      </c>
      <c r="S153" s="123" t="s">
        <v>389</v>
      </c>
      <c r="T153" s="114" t="s">
        <v>389</v>
      </c>
      <c r="U153" s="115" t="s">
        <v>930</v>
      </c>
    </row>
    <row r="154" spans="2:21" s="39" customFormat="1" x14ac:dyDescent="0.15">
      <c r="B154" s="41">
        <f t="shared" si="9"/>
        <v>140</v>
      </c>
      <c r="C154" s="23">
        <v>5</v>
      </c>
      <c r="D154" s="40" t="str">
        <f t="shared" si="10"/>
        <v>　 　 　 　 設置場所：既設電話番号</v>
      </c>
      <c r="E154" s="40" t="str">
        <f t="shared" si="8"/>
        <v>　 　 　 　 S0742_EstablishedTelNumber_1</v>
      </c>
      <c r="F154" s="44">
        <v>1</v>
      </c>
      <c r="G154" s="44">
        <v>1</v>
      </c>
      <c r="H154" s="42" t="s">
        <v>5</v>
      </c>
      <c r="I154" s="42" t="s">
        <v>11</v>
      </c>
      <c r="J154" s="84"/>
      <c r="K154" s="52" t="str">
        <f t="shared" si="11"/>
        <v>[0-9]{1,11}</v>
      </c>
      <c r="L154" s="42" t="s">
        <v>475</v>
      </c>
      <c r="M154" s="42">
        <v>11</v>
      </c>
      <c r="N154" s="43"/>
      <c r="O154" s="43"/>
      <c r="P154" s="18"/>
      <c r="Q154" s="33"/>
      <c r="R154" s="38" t="s">
        <v>190</v>
      </c>
      <c r="S154" s="123" t="s">
        <v>390</v>
      </c>
      <c r="T154" s="114" t="s">
        <v>390</v>
      </c>
      <c r="U154" s="116" t="s">
        <v>927</v>
      </c>
    </row>
    <row r="155" spans="2:21" s="39" customFormat="1" x14ac:dyDescent="0.15">
      <c r="B155" s="41">
        <f t="shared" si="9"/>
        <v>141</v>
      </c>
      <c r="C155" s="23">
        <v>5</v>
      </c>
      <c r="D155" s="40" t="str">
        <f t="shared" si="10"/>
        <v>　 　 　 　 設置場所：既設回線ID番号</v>
      </c>
      <c r="E155" s="40" t="str">
        <f t="shared" si="8"/>
        <v>　 　 　 　 S0742_EstablishedIDNumber_1</v>
      </c>
      <c r="F155" s="44">
        <v>1</v>
      </c>
      <c r="G155" s="44">
        <v>1</v>
      </c>
      <c r="H155" s="42" t="s">
        <v>5</v>
      </c>
      <c r="I155" s="42" t="s">
        <v>11</v>
      </c>
      <c r="J155" s="84"/>
      <c r="K155" s="52" t="str">
        <f t="shared" si="11"/>
        <v>[0-9A-Za-z]{1,12}</v>
      </c>
      <c r="L155" s="42" t="s">
        <v>474</v>
      </c>
      <c r="M155" s="42">
        <v>12</v>
      </c>
      <c r="N155" s="43"/>
      <c r="O155" s="43"/>
      <c r="P155" s="18"/>
      <c r="Q155" s="33"/>
      <c r="R155" s="38" t="s">
        <v>191</v>
      </c>
      <c r="S155" s="123" t="s">
        <v>391</v>
      </c>
      <c r="T155" s="114" t="s">
        <v>391</v>
      </c>
      <c r="U155" s="115" t="s">
        <v>958</v>
      </c>
    </row>
    <row r="156" spans="2:21" s="39" customFormat="1" x14ac:dyDescent="0.15">
      <c r="B156" s="41">
        <f t="shared" si="9"/>
        <v>142</v>
      </c>
      <c r="C156" s="23">
        <v>5</v>
      </c>
      <c r="D156" s="40" t="str">
        <f t="shared" si="10"/>
        <v>　 　 　 　 設置場所：既設サービス</v>
      </c>
      <c r="E156" s="40" t="str">
        <f t="shared" si="8"/>
        <v>　 　 　 　 S0742_EstablishedService_1</v>
      </c>
      <c r="F156" s="44">
        <v>1</v>
      </c>
      <c r="G156" s="44">
        <v>1</v>
      </c>
      <c r="H156" s="42" t="s">
        <v>5</v>
      </c>
      <c r="I156" s="42" t="s">
        <v>11</v>
      </c>
      <c r="J156" s="84"/>
      <c r="K156" s="52" t="str">
        <f t="shared" si="11"/>
        <v>[0-9A-Za-z]{1,2}</v>
      </c>
      <c r="L156" s="42" t="s">
        <v>474</v>
      </c>
      <c r="M156" s="42">
        <v>2</v>
      </c>
      <c r="N156" s="43"/>
      <c r="O156" s="43"/>
      <c r="P156" s="18"/>
      <c r="Q156" s="33"/>
      <c r="R156" s="38" t="s">
        <v>192</v>
      </c>
      <c r="S156" s="123" t="s">
        <v>392</v>
      </c>
      <c r="T156" s="114" t="s">
        <v>392</v>
      </c>
      <c r="U156" s="116" t="s">
        <v>959</v>
      </c>
    </row>
    <row r="157" spans="2:21" s="39" customFormat="1" x14ac:dyDescent="0.15">
      <c r="B157" s="41">
        <f t="shared" si="9"/>
        <v>143</v>
      </c>
      <c r="C157" s="23">
        <v>4</v>
      </c>
      <c r="D157" s="40" t="str">
        <f t="shared" si="10"/>
        <v>　 　 　 設備情報</v>
      </c>
      <c r="E157" s="40" t="str">
        <f t="shared" si="8"/>
        <v>　 　 　 S0741_PlantInfo_1</v>
      </c>
      <c r="F157" s="44">
        <v>1</v>
      </c>
      <c r="G157" s="44">
        <v>1</v>
      </c>
      <c r="H157" s="42" t="s">
        <v>5</v>
      </c>
      <c r="I157" s="42" t="s">
        <v>5</v>
      </c>
      <c r="J157" s="42" t="s">
        <v>478</v>
      </c>
      <c r="K157" s="52" t="str">
        <f t="shared" si="11"/>
        <v>-</v>
      </c>
      <c r="L157" s="42" t="s">
        <v>478</v>
      </c>
      <c r="M157" s="42" t="s">
        <v>478</v>
      </c>
      <c r="N157" s="43"/>
      <c r="O157" s="43"/>
      <c r="P157" s="18"/>
      <c r="Q157" s="33"/>
      <c r="R157" s="38" t="s">
        <v>56</v>
      </c>
      <c r="S157" s="123" t="s">
        <v>888</v>
      </c>
      <c r="T157" s="114" t="s">
        <v>62</v>
      </c>
      <c r="U157" s="115" t="s">
        <v>921</v>
      </c>
    </row>
    <row r="158" spans="2:21" s="39" customFormat="1" x14ac:dyDescent="0.15">
      <c r="B158" s="41">
        <f t="shared" si="9"/>
        <v>144</v>
      </c>
      <c r="C158" s="23">
        <v>5</v>
      </c>
      <c r="D158" s="40" t="str">
        <f t="shared" si="10"/>
        <v>　 　 　 　 ＳＯ工事依頼受領日</v>
      </c>
      <c r="E158" s="40" t="str">
        <f t="shared" si="8"/>
        <v>　 　 　 　 S0741_SORequestReceiptDate_1</v>
      </c>
      <c r="F158" s="44">
        <v>1</v>
      </c>
      <c r="G158" s="44">
        <v>1</v>
      </c>
      <c r="H158" s="42" t="s">
        <v>5</v>
      </c>
      <c r="I158" s="42" t="s">
        <v>11</v>
      </c>
      <c r="J158" s="84"/>
      <c r="K158" s="52" t="str">
        <f t="shared" si="11"/>
        <v>[0-9]{4}[01][0-9][0-3][0-9]</v>
      </c>
      <c r="L158" s="42" t="s">
        <v>475</v>
      </c>
      <c r="M158" s="42">
        <v>8</v>
      </c>
      <c r="N158" s="43"/>
      <c r="O158" s="43"/>
      <c r="P158" s="18"/>
      <c r="Q158" s="33"/>
      <c r="R158" s="38" t="s">
        <v>193</v>
      </c>
      <c r="S158" s="123" t="s">
        <v>393</v>
      </c>
      <c r="T158" s="114" t="s">
        <v>393</v>
      </c>
      <c r="U158" s="115" t="s">
        <v>928</v>
      </c>
    </row>
    <row r="159" spans="2:21" s="39" customFormat="1" x14ac:dyDescent="0.15">
      <c r="B159" s="41">
        <f t="shared" si="9"/>
        <v>145</v>
      </c>
      <c r="C159" s="23">
        <v>5</v>
      </c>
      <c r="D159" s="40" t="str">
        <f t="shared" si="10"/>
        <v>　 　 　 　 工事依頼受領担当：担当者名</v>
      </c>
      <c r="E159" s="40" t="str">
        <f t="shared" si="8"/>
        <v>　 　 　 　 S0741_SOConstructionRequestName_1</v>
      </c>
      <c r="F159" s="44">
        <v>1</v>
      </c>
      <c r="G159" s="44">
        <v>1</v>
      </c>
      <c r="H159" s="42" t="s">
        <v>5</v>
      </c>
      <c r="I159" s="42" t="s">
        <v>983</v>
      </c>
      <c r="J159" s="84"/>
      <c r="K159" s="52" t="str">
        <f t="shared" si="11"/>
        <v>-</v>
      </c>
      <c r="L159" s="42" t="s">
        <v>63</v>
      </c>
      <c r="M159" s="42">
        <v>20</v>
      </c>
      <c r="N159" s="43"/>
      <c r="O159" s="43"/>
      <c r="P159" s="18"/>
      <c r="Q159" s="33"/>
      <c r="R159" s="38" t="s">
        <v>194</v>
      </c>
      <c r="S159" s="123" t="s">
        <v>394</v>
      </c>
      <c r="T159" s="114" t="s">
        <v>394</v>
      </c>
      <c r="U159" s="115" t="s">
        <v>5</v>
      </c>
    </row>
    <row r="160" spans="2:21" s="39" customFormat="1" x14ac:dyDescent="0.15">
      <c r="B160" s="41">
        <f t="shared" si="9"/>
        <v>146</v>
      </c>
      <c r="C160" s="23">
        <v>5</v>
      </c>
      <c r="D160" s="40" t="str">
        <f t="shared" si="10"/>
        <v>　 　 　 　 工事依頼受領担当：電話番号</v>
      </c>
      <c r="E160" s="40" t="str">
        <f t="shared" si="8"/>
        <v>　 　 　 　 S0741_SOConstructionRequestTel_1</v>
      </c>
      <c r="F160" s="44">
        <v>1</v>
      </c>
      <c r="G160" s="44">
        <v>1</v>
      </c>
      <c r="H160" s="42" t="s">
        <v>5</v>
      </c>
      <c r="I160" s="42" t="s">
        <v>983</v>
      </c>
      <c r="J160" s="84"/>
      <c r="K160" s="52" t="str">
        <f t="shared" si="11"/>
        <v>-</v>
      </c>
      <c r="L160" s="42" t="s">
        <v>63</v>
      </c>
      <c r="M160" s="42">
        <v>11</v>
      </c>
      <c r="N160" s="43"/>
      <c r="O160" s="43"/>
      <c r="P160" s="18"/>
      <c r="Q160" s="33"/>
      <c r="R160" s="38" t="s">
        <v>195</v>
      </c>
      <c r="S160" s="123" t="s">
        <v>877</v>
      </c>
      <c r="T160" s="114" t="s">
        <v>960</v>
      </c>
      <c r="U160" s="115" t="s">
        <v>5</v>
      </c>
    </row>
    <row r="161" spans="2:21" s="39" customFormat="1" x14ac:dyDescent="0.15">
      <c r="B161" s="41">
        <f t="shared" si="9"/>
        <v>147</v>
      </c>
      <c r="C161" s="23">
        <v>5</v>
      </c>
      <c r="D161" s="40" t="str">
        <f t="shared" si="10"/>
        <v>　 　 　 　 フィルタ利用希望有無</v>
      </c>
      <c r="E161" s="40" t="str">
        <f t="shared" si="8"/>
        <v>　 　 　 　 S0741_OpticalLineUseFilterFlag_1</v>
      </c>
      <c r="F161" s="44">
        <v>1</v>
      </c>
      <c r="G161" s="44">
        <v>1</v>
      </c>
      <c r="H161" s="42" t="s">
        <v>5</v>
      </c>
      <c r="I161" s="42" t="s">
        <v>11</v>
      </c>
      <c r="J161" s="84"/>
      <c r="K161" s="52" t="str">
        <f t="shared" si="11"/>
        <v>[0-9]{1,2}</v>
      </c>
      <c r="L161" s="42" t="s">
        <v>475</v>
      </c>
      <c r="M161" s="42">
        <v>2</v>
      </c>
      <c r="N161" s="43"/>
      <c r="O161" s="43"/>
      <c r="P161" s="18"/>
      <c r="Q161" s="33"/>
      <c r="R161" s="38" t="s">
        <v>196</v>
      </c>
      <c r="S161" s="123" t="s">
        <v>876</v>
      </c>
      <c r="T161" s="114" t="s">
        <v>961</v>
      </c>
      <c r="U161" s="116" t="s">
        <v>929</v>
      </c>
    </row>
    <row r="162" spans="2:21" s="39" customFormat="1" x14ac:dyDescent="0.15">
      <c r="B162" s="41">
        <f t="shared" si="9"/>
        <v>148</v>
      </c>
      <c r="C162" s="23">
        <v>5</v>
      </c>
      <c r="D162" s="40" t="str">
        <f t="shared" si="10"/>
        <v>　 　 　 　 ＮＴＴ局内伝送路接続希望有無</v>
      </c>
      <c r="E162" s="40" t="str">
        <f t="shared" si="8"/>
        <v>　 　 　 　 S0741_InternalLine_1</v>
      </c>
      <c r="F162" s="44">
        <v>1</v>
      </c>
      <c r="G162" s="44">
        <v>1</v>
      </c>
      <c r="H162" s="42" t="s">
        <v>5</v>
      </c>
      <c r="I162" s="42" t="s">
        <v>11</v>
      </c>
      <c r="J162" s="84"/>
      <c r="K162" s="52" t="str">
        <f t="shared" si="11"/>
        <v>[0-9]</v>
      </c>
      <c r="L162" s="42" t="s">
        <v>475</v>
      </c>
      <c r="M162" s="42">
        <v>1</v>
      </c>
      <c r="N162" s="43"/>
      <c r="O162" s="43"/>
      <c r="P162" s="18"/>
      <c r="Q162" s="33"/>
      <c r="R162" s="38" t="s">
        <v>197</v>
      </c>
      <c r="S162" s="123" t="s">
        <v>395</v>
      </c>
      <c r="T162" s="114" t="s">
        <v>395</v>
      </c>
      <c r="U162" s="115" t="s">
        <v>930</v>
      </c>
    </row>
    <row r="163" spans="2:21" s="39" customFormat="1" x14ac:dyDescent="0.15">
      <c r="B163" s="41">
        <f t="shared" si="9"/>
        <v>149</v>
      </c>
      <c r="C163" s="23">
        <v>5</v>
      </c>
      <c r="D163" s="40" t="str">
        <f t="shared" si="10"/>
        <v>　 　 　 　 NTT局内希望区間</v>
      </c>
      <c r="E163" s="40" t="str">
        <f t="shared" si="8"/>
        <v>　 　 　 　 S0741_InternalRequestRange_1</v>
      </c>
      <c r="F163" s="44">
        <v>1</v>
      </c>
      <c r="G163" s="44">
        <v>1</v>
      </c>
      <c r="H163" s="42" t="s">
        <v>5</v>
      </c>
      <c r="I163" s="42" t="s">
        <v>983</v>
      </c>
      <c r="J163" s="84"/>
      <c r="K163" s="52" t="str">
        <f t="shared" si="11"/>
        <v>-</v>
      </c>
      <c r="L163" s="42" t="s">
        <v>63</v>
      </c>
      <c r="M163" s="42">
        <v>100</v>
      </c>
      <c r="N163" s="43"/>
      <c r="O163" s="43"/>
      <c r="P163" s="18"/>
      <c r="Q163" s="33"/>
      <c r="R163" s="38" t="s">
        <v>57</v>
      </c>
      <c r="S163" s="123" t="s">
        <v>878</v>
      </c>
      <c r="T163" s="114" t="s">
        <v>962</v>
      </c>
      <c r="U163" s="115" t="s">
        <v>5</v>
      </c>
    </row>
    <row r="164" spans="2:21" s="39" customFormat="1" x14ac:dyDescent="0.15">
      <c r="B164" s="41">
        <f t="shared" si="9"/>
        <v>150</v>
      </c>
      <c r="C164" s="23">
        <v>5</v>
      </c>
      <c r="D164" s="40" t="str">
        <f t="shared" si="10"/>
        <v>　 　 　 　 お客様引込設備名</v>
      </c>
      <c r="E164" s="40" t="str">
        <f t="shared" si="8"/>
        <v>　 　 　 　 S0741_CustomerLeadLinePoleName_1</v>
      </c>
      <c r="F164" s="44">
        <v>1</v>
      </c>
      <c r="G164" s="44">
        <v>1</v>
      </c>
      <c r="H164" s="42" t="s">
        <v>5</v>
      </c>
      <c r="I164" s="42" t="s">
        <v>983</v>
      </c>
      <c r="J164" s="84"/>
      <c r="K164" s="52" t="str">
        <f t="shared" si="11"/>
        <v>-</v>
      </c>
      <c r="L164" s="42" t="s">
        <v>63</v>
      </c>
      <c r="M164" s="42">
        <v>10</v>
      </c>
      <c r="N164" s="43"/>
      <c r="O164" s="43"/>
      <c r="P164" s="18"/>
      <c r="Q164" s="33"/>
      <c r="R164" s="38" t="s">
        <v>198</v>
      </c>
      <c r="S164" s="123" t="s">
        <v>396</v>
      </c>
      <c r="T164" s="114" t="s">
        <v>396</v>
      </c>
      <c r="U164" s="115" t="s">
        <v>5</v>
      </c>
    </row>
    <row r="165" spans="2:21" s="39" customFormat="1" x14ac:dyDescent="0.15">
      <c r="B165" s="41">
        <f t="shared" si="9"/>
        <v>151</v>
      </c>
      <c r="C165" s="23">
        <v>5</v>
      </c>
      <c r="D165" s="40" t="str">
        <f t="shared" si="10"/>
        <v>　 　 　 　 お客様引込設備番号</v>
      </c>
      <c r="E165" s="40" t="str">
        <f t="shared" si="8"/>
        <v>　 　 　 　 S0741_EquipmentNumber_1</v>
      </c>
      <c r="F165" s="44">
        <v>1</v>
      </c>
      <c r="G165" s="44">
        <v>1</v>
      </c>
      <c r="H165" s="42" t="s">
        <v>5</v>
      </c>
      <c r="I165" s="42" t="s">
        <v>11</v>
      </c>
      <c r="J165" s="84"/>
      <c r="K165" s="52" t="str">
        <f t="shared" si="11"/>
        <v>.{1,13}</v>
      </c>
      <c r="L165" s="42" t="s">
        <v>477</v>
      </c>
      <c r="M165" s="42">
        <v>13</v>
      </c>
      <c r="N165" s="43"/>
      <c r="O165" s="43"/>
      <c r="P165" s="18" t="s">
        <v>547</v>
      </c>
      <c r="Q165" s="33"/>
      <c r="R165" s="38" t="s">
        <v>199</v>
      </c>
      <c r="S165" s="123" t="s">
        <v>397</v>
      </c>
      <c r="T165" s="114" t="s">
        <v>397</v>
      </c>
      <c r="U165" s="116" t="s">
        <v>1007</v>
      </c>
    </row>
    <row r="166" spans="2:21" s="39" customFormat="1" x14ac:dyDescent="0.15">
      <c r="B166" s="41">
        <f t="shared" si="9"/>
        <v>152</v>
      </c>
      <c r="C166" s="23">
        <v>5</v>
      </c>
      <c r="D166" s="40" t="str">
        <f t="shared" si="10"/>
        <v>　 　 　 　 ケーブル名（参考）</v>
      </c>
      <c r="E166" s="40" t="str">
        <f t="shared" si="8"/>
        <v>　 　 　 　 S0741_CableNameReference_1</v>
      </c>
      <c r="F166" s="44">
        <v>1</v>
      </c>
      <c r="G166" s="44">
        <v>1</v>
      </c>
      <c r="H166" s="42" t="s">
        <v>5</v>
      </c>
      <c r="I166" s="42" t="s">
        <v>11</v>
      </c>
      <c r="J166" s="84"/>
      <c r="K166" s="52" t="str">
        <f t="shared" si="11"/>
        <v>.{1,2}</v>
      </c>
      <c r="L166" s="42" t="s">
        <v>477</v>
      </c>
      <c r="M166" s="42">
        <v>2</v>
      </c>
      <c r="N166" s="43"/>
      <c r="O166" s="43"/>
      <c r="P166" s="18"/>
      <c r="Q166" s="33"/>
      <c r="R166" s="38" t="s">
        <v>200</v>
      </c>
      <c r="S166" s="123" t="s">
        <v>398</v>
      </c>
      <c r="T166" s="114" t="s">
        <v>398</v>
      </c>
      <c r="U166" s="116" t="s">
        <v>1008</v>
      </c>
    </row>
    <row r="167" spans="2:21" s="39" customFormat="1" x14ac:dyDescent="0.15">
      <c r="B167" s="41">
        <f t="shared" si="9"/>
        <v>153</v>
      </c>
      <c r="C167" s="23">
        <v>5</v>
      </c>
      <c r="D167" s="40" t="str">
        <f t="shared" si="10"/>
        <v>　 　 　 　 方向コード（参考）</v>
      </c>
      <c r="E167" s="40" t="str">
        <f t="shared" si="8"/>
        <v>　 　 　 　 S0741_DirectionCodeReference_1</v>
      </c>
      <c r="F167" s="44">
        <v>1</v>
      </c>
      <c r="G167" s="44">
        <v>1</v>
      </c>
      <c r="H167" s="42" t="s">
        <v>5</v>
      </c>
      <c r="I167" s="42" t="s">
        <v>11</v>
      </c>
      <c r="J167" s="84"/>
      <c r="K167" s="52" t="str">
        <f t="shared" si="11"/>
        <v>[0-9]</v>
      </c>
      <c r="L167" s="42" t="s">
        <v>475</v>
      </c>
      <c r="M167" s="42">
        <v>1</v>
      </c>
      <c r="N167" s="43"/>
      <c r="O167" s="43" t="s">
        <v>505</v>
      </c>
      <c r="P167" s="18"/>
      <c r="Q167" s="33"/>
      <c r="R167" s="38" t="s">
        <v>201</v>
      </c>
      <c r="S167" s="123" t="s">
        <v>399</v>
      </c>
      <c r="T167" s="114" t="s">
        <v>399</v>
      </c>
      <c r="U167" s="115" t="s">
        <v>930</v>
      </c>
    </row>
    <row r="168" spans="2:21" s="39" customFormat="1" x14ac:dyDescent="0.15">
      <c r="B168" s="41">
        <f t="shared" si="9"/>
        <v>154</v>
      </c>
      <c r="C168" s="23">
        <v>5</v>
      </c>
      <c r="D168" s="40" t="str">
        <f t="shared" si="10"/>
        <v>　 　 　 　 光心線番号（参考）</v>
      </c>
      <c r="E168" s="40" t="str">
        <f t="shared" si="8"/>
        <v>　 　 　 　 S0741_OpticalCableNumberReferecne_1</v>
      </c>
      <c r="F168" s="44">
        <v>1</v>
      </c>
      <c r="G168" s="44">
        <v>1</v>
      </c>
      <c r="H168" s="42" t="s">
        <v>5</v>
      </c>
      <c r="I168" s="42" t="s">
        <v>11</v>
      </c>
      <c r="J168" s="84"/>
      <c r="K168" s="52" t="str">
        <f t="shared" si="11"/>
        <v>[0-9A-Za-z]{1,4}</v>
      </c>
      <c r="L168" s="42" t="s">
        <v>474</v>
      </c>
      <c r="M168" s="42">
        <v>4</v>
      </c>
      <c r="N168" s="43"/>
      <c r="O168" s="43"/>
      <c r="P168" s="18"/>
      <c r="Q168" s="33"/>
      <c r="R168" s="38" t="s">
        <v>202</v>
      </c>
      <c r="S168" s="123" t="s">
        <v>400</v>
      </c>
      <c r="T168" s="114" t="s">
        <v>400</v>
      </c>
      <c r="U168" s="116" t="s">
        <v>963</v>
      </c>
    </row>
    <row r="169" spans="2:21" s="39" customFormat="1" x14ac:dyDescent="0.15">
      <c r="B169" s="41">
        <f t="shared" si="9"/>
        <v>155</v>
      </c>
      <c r="C169" s="23">
        <v>5</v>
      </c>
      <c r="D169" s="40" t="str">
        <f t="shared" si="10"/>
        <v>　 　 　 　 固配番号+サブキー</v>
      </c>
      <c r="E169" s="40" t="str">
        <f t="shared" si="8"/>
        <v>　 　 　 　 S0741_FixLineNumber_1</v>
      </c>
      <c r="F169" s="44">
        <v>1</v>
      </c>
      <c r="G169" s="44">
        <v>1</v>
      </c>
      <c r="H169" s="42" t="s">
        <v>5</v>
      </c>
      <c r="I169" s="42" t="s">
        <v>11</v>
      </c>
      <c r="J169" s="84"/>
      <c r="K169" s="52" t="str">
        <f t="shared" si="11"/>
        <v>[0-9]{1,5}</v>
      </c>
      <c r="L169" s="42" t="s">
        <v>475</v>
      </c>
      <c r="M169" s="42">
        <v>5</v>
      </c>
      <c r="N169" s="43"/>
      <c r="O169" s="43"/>
      <c r="P169" s="18"/>
      <c r="Q169" s="33"/>
      <c r="R169" s="38" t="s">
        <v>203</v>
      </c>
      <c r="S169" s="123" t="s">
        <v>401</v>
      </c>
      <c r="T169" s="114" t="s">
        <v>401</v>
      </c>
      <c r="U169" s="116" t="s">
        <v>964</v>
      </c>
    </row>
    <row r="170" spans="2:21" s="39" customFormat="1" x14ac:dyDescent="0.15">
      <c r="B170" s="41">
        <f t="shared" si="9"/>
        <v>156</v>
      </c>
      <c r="C170" s="23">
        <v>5</v>
      </c>
      <c r="D170" s="40" t="str">
        <f t="shared" si="10"/>
        <v>　 　 　 　 ＲＴ設備名</v>
      </c>
      <c r="E170" s="40" t="str">
        <f t="shared" si="8"/>
        <v>　 　 　 　 S0741_RTName_1</v>
      </c>
      <c r="F170" s="44">
        <v>1</v>
      </c>
      <c r="G170" s="44">
        <v>1</v>
      </c>
      <c r="H170" s="42" t="s">
        <v>5</v>
      </c>
      <c r="I170" s="42" t="s">
        <v>983</v>
      </c>
      <c r="J170" s="84"/>
      <c r="K170" s="52" t="str">
        <f t="shared" si="11"/>
        <v>-</v>
      </c>
      <c r="L170" s="42" t="s">
        <v>63</v>
      </c>
      <c r="M170" s="42">
        <v>10</v>
      </c>
      <c r="N170" s="43"/>
      <c r="O170" s="43"/>
      <c r="P170" s="18"/>
      <c r="Q170" s="33"/>
      <c r="R170" s="38" t="s">
        <v>204</v>
      </c>
      <c r="S170" s="123" t="s">
        <v>402</v>
      </c>
      <c r="T170" s="114" t="s">
        <v>402</v>
      </c>
      <c r="U170" s="115" t="s">
        <v>5</v>
      </c>
    </row>
    <row r="171" spans="2:21" s="39" customFormat="1" x14ac:dyDescent="0.15">
      <c r="B171" s="41">
        <f t="shared" si="9"/>
        <v>157</v>
      </c>
      <c r="C171" s="23">
        <v>5</v>
      </c>
      <c r="D171" s="40" t="str">
        <f t="shared" si="10"/>
        <v>　 　 　 　 ＲＴ設備番号</v>
      </c>
      <c r="E171" s="40" t="str">
        <f t="shared" si="8"/>
        <v>　 　 　 　 S0741_RTNumber_1</v>
      </c>
      <c r="F171" s="44">
        <v>1</v>
      </c>
      <c r="G171" s="44">
        <v>1</v>
      </c>
      <c r="H171" s="42" t="s">
        <v>5</v>
      </c>
      <c r="I171" s="42" t="s">
        <v>11</v>
      </c>
      <c r="J171" s="42"/>
      <c r="K171" s="52" t="str">
        <f t="shared" si="11"/>
        <v>.{1,13}</v>
      </c>
      <c r="L171" s="42" t="s">
        <v>477</v>
      </c>
      <c r="M171" s="42">
        <v>13</v>
      </c>
      <c r="N171" s="43"/>
      <c r="O171" s="43"/>
      <c r="P171" s="18" t="s">
        <v>547</v>
      </c>
      <c r="Q171" s="33"/>
      <c r="R171" s="38" t="s">
        <v>1011</v>
      </c>
      <c r="S171" s="123" t="s">
        <v>403</v>
      </c>
      <c r="T171" s="114" t="s">
        <v>403</v>
      </c>
      <c r="U171" s="116" t="s">
        <v>1012</v>
      </c>
    </row>
    <row r="172" spans="2:21" s="39" customFormat="1" x14ac:dyDescent="0.15">
      <c r="B172" s="41">
        <f t="shared" si="9"/>
        <v>158</v>
      </c>
      <c r="C172" s="23">
        <v>5</v>
      </c>
      <c r="D172" s="40" t="str">
        <f t="shared" si="10"/>
        <v>　 　 　 　 ＣＤＮ会社・部署名</v>
      </c>
      <c r="E172" s="40" t="str">
        <f t="shared" si="8"/>
        <v>　 　 　 　 S0741_CDNCompany_1</v>
      </c>
      <c r="F172" s="44">
        <v>1</v>
      </c>
      <c r="G172" s="44">
        <v>1</v>
      </c>
      <c r="H172" s="42" t="s">
        <v>5</v>
      </c>
      <c r="I172" s="42" t="s">
        <v>983</v>
      </c>
      <c r="J172" s="84"/>
      <c r="K172" s="52" t="str">
        <f t="shared" si="11"/>
        <v>-</v>
      </c>
      <c r="L172" s="42" t="s">
        <v>63</v>
      </c>
      <c r="M172" s="42">
        <v>50</v>
      </c>
      <c r="N172" s="43"/>
      <c r="O172" s="43"/>
      <c r="P172" s="18"/>
      <c r="Q172" s="33"/>
      <c r="R172" s="38" t="s">
        <v>206</v>
      </c>
      <c r="S172" s="123" t="s">
        <v>404</v>
      </c>
      <c r="T172" s="114" t="s">
        <v>404</v>
      </c>
      <c r="U172" s="115" t="s">
        <v>5</v>
      </c>
    </row>
    <row r="173" spans="2:21" s="39" customFormat="1" x14ac:dyDescent="0.15">
      <c r="B173" s="41">
        <f t="shared" si="9"/>
        <v>159</v>
      </c>
      <c r="C173" s="23">
        <v>5</v>
      </c>
      <c r="D173" s="40" t="str">
        <f t="shared" si="10"/>
        <v>　 　 　 　 ＣＤＮ担当者名</v>
      </c>
      <c r="E173" s="40" t="str">
        <f t="shared" si="8"/>
        <v>　 　 　 　 S0741_CDNName_1</v>
      </c>
      <c r="F173" s="44">
        <v>1</v>
      </c>
      <c r="G173" s="44">
        <v>1</v>
      </c>
      <c r="H173" s="42" t="s">
        <v>5</v>
      </c>
      <c r="I173" s="42" t="s">
        <v>983</v>
      </c>
      <c r="J173" s="84"/>
      <c r="K173" s="52" t="str">
        <f t="shared" si="11"/>
        <v>-</v>
      </c>
      <c r="L173" s="42" t="s">
        <v>63</v>
      </c>
      <c r="M173" s="42">
        <v>30</v>
      </c>
      <c r="N173" s="43"/>
      <c r="O173" s="43"/>
      <c r="P173" s="18"/>
      <c r="Q173" s="33"/>
      <c r="R173" s="38" t="s">
        <v>207</v>
      </c>
      <c r="S173" s="123" t="s">
        <v>405</v>
      </c>
      <c r="T173" s="114" t="s">
        <v>405</v>
      </c>
      <c r="U173" s="115" t="s">
        <v>5</v>
      </c>
    </row>
    <row r="174" spans="2:21" s="39" customFormat="1" x14ac:dyDescent="0.15">
      <c r="B174" s="41">
        <f t="shared" si="9"/>
        <v>160</v>
      </c>
      <c r="C174" s="23">
        <v>5</v>
      </c>
      <c r="D174" s="40" t="str">
        <f t="shared" si="10"/>
        <v>　 　 　 　 ＣＤＮ担当者電話番号</v>
      </c>
      <c r="E174" s="40" t="str">
        <f t="shared" si="8"/>
        <v>　 　 　 　 S0741_CDNTelNumber_1</v>
      </c>
      <c r="F174" s="44">
        <v>1</v>
      </c>
      <c r="G174" s="44">
        <v>1</v>
      </c>
      <c r="H174" s="42" t="s">
        <v>5</v>
      </c>
      <c r="I174" s="42" t="s">
        <v>11</v>
      </c>
      <c r="J174" s="84"/>
      <c r="K174" s="52" t="str">
        <f t="shared" si="11"/>
        <v>[0-9]{1,11}</v>
      </c>
      <c r="L174" s="42" t="s">
        <v>475</v>
      </c>
      <c r="M174" s="42">
        <v>11</v>
      </c>
      <c r="N174" s="43"/>
      <c r="O174" s="43"/>
      <c r="P174" s="18"/>
      <c r="Q174" s="33"/>
      <c r="R174" s="38" t="s">
        <v>208</v>
      </c>
      <c r="S174" s="123" t="s">
        <v>406</v>
      </c>
      <c r="T174" s="114" t="s">
        <v>406</v>
      </c>
      <c r="U174" s="115" t="s">
        <v>927</v>
      </c>
    </row>
    <row r="175" spans="2:21" s="39" customFormat="1" x14ac:dyDescent="0.15">
      <c r="B175" s="41">
        <f t="shared" si="9"/>
        <v>161</v>
      </c>
      <c r="C175" s="23">
        <v>5</v>
      </c>
      <c r="D175" s="40" t="str">
        <f t="shared" si="10"/>
        <v>　 　 　 　 ＣＤＮ担当者メールアドレス</v>
      </c>
      <c r="E175" s="40" t="str">
        <f t="shared" si="8"/>
        <v>　 　 　 　 S0741_CDNMail_1</v>
      </c>
      <c r="F175" s="44">
        <v>1</v>
      </c>
      <c r="G175" s="44">
        <v>1</v>
      </c>
      <c r="H175" s="42" t="s">
        <v>5</v>
      </c>
      <c r="I175" s="42" t="s">
        <v>11</v>
      </c>
      <c r="J175" s="84"/>
      <c r="K175" s="52" t="str">
        <f t="shared" si="11"/>
        <v>.{1,60}</v>
      </c>
      <c r="L175" s="42" t="s">
        <v>477</v>
      </c>
      <c r="M175" s="42">
        <v>60</v>
      </c>
      <c r="N175" s="43"/>
      <c r="O175" s="43"/>
      <c r="P175" s="18"/>
      <c r="Q175" s="33"/>
      <c r="R175" s="38" t="s">
        <v>209</v>
      </c>
      <c r="S175" s="123" t="s">
        <v>407</v>
      </c>
      <c r="T175" s="114" t="s">
        <v>407</v>
      </c>
      <c r="U175" s="115" t="s">
        <v>1003</v>
      </c>
    </row>
    <row r="176" spans="2:21" s="39" customFormat="1" x14ac:dyDescent="0.15">
      <c r="B176" s="41">
        <f t="shared" si="9"/>
        <v>162</v>
      </c>
      <c r="C176" s="23">
        <v>5</v>
      </c>
      <c r="D176" s="40" t="str">
        <f t="shared" si="10"/>
        <v>　 　 　 　 お客様建物状況</v>
      </c>
      <c r="E176" s="40" t="str">
        <f t="shared" si="8"/>
        <v>　 　 　 　 S0741_BuildingStatus_1</v>
      </c>
      <c r="F176" s="44">
        <v>1</v>
      </c>
      <c r="G176" s="44">
        <v>1</v>
      </c>
      <c r="H176" s="42" t="s">
        <v>5</v>
      </c>
      <c r="I176" s="42" t="s">
        <v>11</v>
      </c>
      <c r="J176" s="84"/>
      <c r="K176" s="52" t="str">
        <f t="shared" si="11"/>
        <v>[0-9]</v>
      </c>
      <c r="L176" s="42" t="s">
        <v>475</v>
      </c>
      <c r="M176" s="42">
        <v>1</v>
      </c>
      <c r="N176" s="43"/>
      <c r="O176" s="43" t="s">
        <v>506</v>
      </c>
      <c r="P176" s="18"/>
      <c r="Q176" s="33"/>
      <c r="R176" s="38" t="s">
        <v>210</v>
      </c>
      <c r="S176" s="123" t="s">
        <v>408</v>
      </c>
      <c r="T176" s="114" t="s">
        <v>408</v>
      </c>
      <c r="U176" s="115" t="s">
        <v>930</v>
      </c>
    </row>
    <row r="177" spans="2:21" s="39" customFormat="1" x14ac:dyDescent="0.15">
      <c r="B177" s="41">
        <f t="shared" si="9"/>
        <v>163</v>
      </c>
      <c r="C177" s="23">
        <v>5</v>
      </c>
      <c r="D177" s="40" t="str">
        <f t="shared" si="10"/>
        <v>　 　 　 　 お客様ビル（建物）完成予定日</v>
      </c>
      <c r="E177" s="40" t="str">
        <f t="shared" si="8"/>
        <v>　 　 　 　 S0741_BuildingCompleteTime_1</v>
      </c>
      <c r="F177" s="44">
        <v>1</v>
      </c>
      <c r="G177" s="44">
        <v>1</v>
      </c>
      <c r="H177" s="42" t="s">
        <v>5</v>
      </c>
      <c r="I177" s="42" t="s">
        <v>11</v>
      </c>
      <c r="J177" s="84"/>
      <c r="K177" s="52" t="str">
        <f t="shared" si="11"/>
        <v>[0-9]{4}[01][0-9][0-3][0-9]</v>
      </c>
      <c r="L177" s="42" t="s">
        <v>475</v>
      </c>
      <c r="M177" s="42">
        <v>8</v>
      </c>
      <c r="N177" s="43"/>
      <c r="O177" s="43"/>
      <c r="P177" s="18"/>
      <c r="Q177" s="33"/>
      <c r="R177" s="38" t="s">
        <v>211</v>
      </c>
      <c r="S177" s="123" t="s">
        <v>409</v>
      </c>
      <c r="T177" s="114" t="s">
        <v>409</v>
      </c>
      <c r="U177" s="115" t="s">
        <v>928</v>
      </c>
    </row>
    <row r="178" spans="2:21" s="39" customFormat="1" x14ac:dyDescent="0.15">
      <c r="B178" s="41">
        <f t="shared" si="9"/>
        <v>164</v>
      </c>
      <c r="C178" s="23">
        <v>5</v>
      </c>
      <c r="D178" s="40" t="str">
        <f t="shared" si="10"/>
        <v>　 　 　 　 光配線盤取付折衝状況</v>
      </c>
      <c r="E178" s="40" t="str">
        <f t="shared" si="8"/>
        <v>　 　 　 　 S0741_OpricalLineBoardSetSpaceStatus_1</v>
      </c>
      <c r="F178" s="44">
        <v>1</v>
      </c>
      <c r="G178" s="44">
        <v>1</v>
      </c>
      <c r="H178" s="42" t="s">
        <v>5</v>
      </c>
      <c r="I178" s="42" t="s">
        <v>11</v>
      </c>
      <c r="J178" s="84"/>
      <c r="K178" s="52" t="str">
        <f t="shared" si="11"/>
        <v>[0-9]{2}</v>
      </c>
      <c r="L178" s="42" t="s">
        <v>475</v>
      </c>
      <c r="M178" s="42">
        <v>2</v>
      </c>
      <c r="N178" s="43"/>
      <c r="O178" s="43"/>
      <c r="P178" s="18"/>
      <c r="Q178" s="33"/>
      <c r="R178" s="38" t="s">
        <v>212</v>
      </c>
      <c r="S178" s="123" t="s">
        <v>410</v>
      </c>
      <c r="T178" s="114" t="s">
        <v>410</v>
      </c>
      <c r="U178" s="115" t="s">
        <v>925</v>
      </c>
    </row>
    <row r="179" spans="2:21" s="39" customFormat="1" x14ac:dyDescent="0.15">
      <c r="B179" s="41">
        <f t="shared" si="9"/>
        <v>165</v>
      </c>
      <c r="C179" s="23">
        <v>5</v>
      </c>
      <c r="D179" s="40" t="str">
        <f t="shared" si="10"/>
        <v>　 　 　 　 光配線盤取付可能予定日</v>
      </c>
      <c r="E179" s="40" t="str">
        <f t="shared" si="8"/>
        <v>　 　 　 　 S0741_OpticalLineBoardSetRelatedMemo_1</v>
      </c>
      <c r="F179" s="44">
        <v>1</v>
      </c>
      <c r="G179" s="44">
        <v>1</v>
      </c>
      <c r="H179" s="42" t="s">
        <v>5</v>
      </c>
      <c r="I179" s="42" t="s">
        <v>11</v>
      </c>
      <c r="J179" s="84"/>
      <c r="K179" s="52" t="str">
        <f t="shared" si="11"/>
        <v>[0-9]{4}[01][0-9][0-3][0-9]</v>
      </c>
      <c r="L179" s="42" t="s">
        <v>475</v>
      </c>
      <c r="M179" s="42">
        <v>8</v>
      </c>
      <c r="N179" s="43"/>
      <c r="O179" s="43"/>
      <c r="P179" s="18"/>
      <c r="Q179" s="33"/>
      <c r="R179" s="38" t="s">
        <v>213</v>
      </c>
      <c r="S179" s="123" t="s">
        <v>411</v>
      </c>
      <c r="T179" s="114" t="s">
        <v>411</v>
      </c>
      <c r="U179" s="115" t="s">
        <v>928</v>
      </c>
    </row>
    <row r="180" spans="2:21" s="39" customFormat="1" x14ac:dyDescent="0.15">
      <c r="B180" s="41">
        <f t="shared" si="9"/>
        <v>166</v>
      </c>
      <c r="C180" s="23">
        <v>5</v>
      </c>
      <c r="D180" s="40" t="str">
        <f t="shared" si="10"/>
        <v>　 　 　 　 自営構内ケーブル（縦系）区間利用有無</v>
      </c>
      <c r="E180" s="40" t="str">
        <f t="shared" si="8"/>
        <v>　 　 　 　 S0741_OwnCableUseFlag_1</v>
      </c>
      <c r="F180" s="44">
        <v>1</v>
      </c>
      <c r="G180" s="44">
        <v>1</v>
      </c>
      <c r="H180" s="42" t="s">
        <v>5</v>
      </c>
      <c r="I180" s="42" t="s">
        <v>11</v>
      </c>
      <c r="J180" s="84"/>
      <c r="K180" s="52" t="str">
        <f t="shared" si="11"/>
        <v>[0-9]</v>
      </c>
      <c r="L180" s="42" t="s">
        <v>475</v>
      </c>
      <c r="M180" s="42">
        <v>1</v>
      </c>
      <c r="N180" s="43"/>
      <c r="O180" s="43" t="s">
        <v>507</v>
      </c>
      <c r="P180" s="18"/>
      <c r="Q180" s="33"/>
      <c r="R180" s="38" t="s">
        <v>214</v>
      </c>
      <c r="S180" s="123" t="s">
        <v>412</v>
      </c>
      <c r="T180" s="114" t="s">
        <v>412</v>
      </c>
      <c r="U180" s="115" t="s">
        <v>930</v>
      </c>
    </row>
    <row r="181" spans="2:21" s="39" customFormat="1" x14ac:dyDescent="0.15">
      <c r="B181" s="41">
        <f t="shared" si="9"/>
        <v>167</v>
      </c>
      <c r="C181" s="23">
        <v>5</v>
      </c>
      <c r="D181" s="40" t="str">
        <f t="shared" si="10"/>
        <v>　 　 　 　 自営光屋内配線（横系）区間利用有無</v>
      </c>
      <c r="E181" s="40" t="str">
        <f t="shared" si="8"/>
        <v>　 　 　 　 S0741_OwnOpticalCableUseFlag_1</v>
      </c>
      <c r="F181" s="44">
        <v>1</v>
      </c>
      <c r="G181" s="44">
        <v>1</v>
      </c>
      <c r="H181" s="42" t="s">
        <v>5</v>
      </c>
      <c r="I181" s="42" t="s">
        <v>11</v>
      </c>
      <c r="J181" s="84"/>
      <c r="K181" s="52" t="str">
        <f t="shared" si="11"/>
        <v>[0-9]</v>
      </c>
      <c r="L181" s="42" t="s">
        <v>475</v>
      </c>
      <c r="M181" s="42">
        <v>1</v>
      </c>
      <c r="N181" s="43"/>
      <c r="O181" s="43" t="s">
        <v>508</v>
      </c>
      <c r="P181" s="18"/>
      <c r="Q181" s="33"/>
      <c r="R181" s="38" t="s">
        <v>215</v>
      </c>
      <c r="S181" s="123" t="s">
        <v>413</v>
      </c>
      <c r="T181" s="114" t="s">
        <v>413</v>
      </c>
      <c r="U181" s="115" t="s">
        <v>930</v>
      </c>
    </row>
    <row r="182" spans="2:21" s="39" customFormat="1" x14ac:dyDescent="0.15">
      <c r="B182" s="41">
        <f t="shared" si="9"/>
        <v>168</v>
      </c>
      <c r="C182" s="23">
        <v>5</v>
      </c>
      <c r="D182" s="40" t="str">
        <f t="shared" si="10"/>
        <v>　 　 　 　 ビル引込配管有無</v>
      </c>
      <c r="E182" s="40" t="str">
        <f t="shared" si="8"/>
        <v>　 　 　 　 S0741_LeadBuildingPipeFlag_1</v>
      </c>
      <c r="F182" s="44">
        <v>1</v>
      </c>
      <c r="G182" s="44">
        <v>1</v>
      </c>
      <c r="H182" s="42" t="s">
        <v>5</v>
      </c>
      <c r="I182" s="42" t="s">
        <v>11</v>
      </c>
      <c r="J182" s="84"/>
      <c r="K182" s="52" t="str">
        <f t="shared" si="11"/>
        <v>[0-9]{2}</v>
      </c>
      <c r="L182" s="42" t="s">
        <v>475</v>
      </c>
      <c r="M182" s="42">
        <v>2</v>
      </c>
      <c r="N182" s="43"/>
      <c r="O182" s="43" t="s">
        <v>509</v>
      </c>
      <c r="P182" s="18"/>
      <c r="Q182" s="33"/>
      <c r="R182" s="38" t="s">
        <v>216</v>
      </c>
      <c r="S182" s="123" t="s">
        <v>414</v>
      </c>
      <c r="T182" s="114" t="s">
        <v>414</v>
      </c>
      <c r="U182" s="115" t="s">
        <v>925</v>
      </c>
    </row>
    <row r="183" spans="2:21" s="39" customFormat="1" x14ac:dyDescent="0.15">
      <c r="B183" s="41">
        <f t="shared" si="9"/>
        <v>169</v>
      </c>
      <c r="C183" s="23">
        <v>5</v>
      </c>
      <c r="D183" s="40" t="str">
        <f t="shared" si="10"/>
        <v>　 　 　 　 ビル引込配管工事完了予定日</v>
      </c>
      <c r="E183" s="40" t="str">
        <f t="shared" si="8"/>
        <v>　 　 　 　 S0741_LeadBuildingPipeMemo_1</v>
      </c>
      <c r="F183" s="44">
        <v>1</v>
      </c>
      <c r="G183" s="44">
        <v>1</v>
      </c>
      <c r="H183" s="42" t="s">
        <v>5</v>
      </c>
      <c r="I183" s="42" t="s">
        <v>11</v>
      </c>
      <c r="J183" s="84"/>
      <c r="K183" s="52" t="str">
        <f t="shared" si="11"/>
        <v>[0-9]{4}[01][0-9][0-3][0-9]</v>
      </c>
      <c r="L183" s="42" t="s">
        <v>475</v>
      </c>
      <c r="M183" s="42">
        <v>8</v>
      </c>
      <c r="N183" s="43"/>
      <c r="O183" s="43"/>
      <c r="P183" s="18"/>
      <c r="Q183" s="33"/>
      <c r="R183" s="38" t="s">
        <v>217</v>
      </c>
      <c r="S183" s="123" t="s">
        <v>415</v>
      </c>
      <c r="T183" s="114" t="s">
        <v>415</v>
      </c>
      <c r="U183" s="115" t="s">
        <v>928</v>
      </c>
    </row>
    <row r="184" spans="2:21" s="39" customFormat="1" x14ac:dyDescent="0.15">
      <c r="B184" s="41">
        <f t="shared" si="9"/>
        <v>170</v>
      </c>
      <c r="C184" s="23">
        <v>5</v>
      </c>
      <c r="D184" s="40" t="str">
        <f t="shared" si="10"/>
        <v>　 　 　 　 ビル構内ケーブル設置用設備（配管・ラック等）有無</v>
      </c>
      <c r="E184" s="40" t="str">
        <f t="shared" si="8"/>
        <v>　 　 　 　 S0741_BuildingPipeFlag_1</v>
      </c>
      <c r="F184" s="44">
        <v>1</v>
      </c>
      <c r="G184" s="44">
        <v>1</v>
      </c>
      <c r="H184" s="42" t="s">
        <v>5</v>
      </c>
      <c r="I184" s="42" t="s">
        <v>11</v>
      </c>
      <c r="J184" s="84"/>
      <c r="K184" s="52" t="str">
        <f t="shared" si="11"/>
        <v>[0-9]{2}</v>
      </c>
      <c r="L184" s="42" t="s">
        <v>475</v>
      </c>
      <c r="M184" s="42">
        <v>2</v>
      </c>
      <c r="N184" s="43"/>
      <c r="O184" s="43" t="s">
        <v>510</v>
      </c>
      <c r="P184" s="18"/>
      <c r="Q184" s="33"/>
      <c r="R184" s="38" t="s">
        <v>218</v>
      </c>
      <c r="S184" s="123" t="s">
        <v>416</v>
      </c>
      <c r="T184" s="114" t="s">
        <v>416</v>
      </c>
      <c r="U184" s="115" t="s">
        <v>925</v>
      </c>
    </row>
    <row r="185" spans="2:21" s="39" customFormat="1" x14ac:dyDescent="0.15">
      <c r="B185" s="41">
        <f t="shared" si="9"/>
        <v>171</v>
      </c>
      <c r="C185" s="23">
        <v>5</v>
      </c>
      <c r="D185" s="40" t="str">
        <f t="shared" si="10"/>
        <v>　 　 　 　 ビル構内ケーブル設置用設備工事完了予定日</v>
      </c>
      <c r="E185" s="40" t="str">
        <f t="shared" si="8"/>
        <v>　 　 　 　 S0741_BuildingPipeMemo_1</v>
      </c>
      <c r="F185" s="44">
        <v>1</v>
      </c>
      <c r="G185" s="44">
        <v>1</v>
      </c>
      <c r="H185" s="42" t="s">
        <v>5</v>
      </c>
      <c r="I185" s="42" t="s">
        <v>11</v>
      </c>
      <c r="J185" s="84"/>
      <c r="K185" s="52" t="str">
        <f t="shared" si="11"/>
        <v>[0-9]{4}[01][0-9][0-3][0-9]</v>
      </c>
      <c r="L185" s="42" t="s">
        <v>475</v>
      </c>
      <c r="M185" s="42">
        <v>8</v>
      </c>
      <c r="N185" s="43"/>
      <c r="O185" s="43"/>
      <c r="P185" s="18"/>
      <c r="Q185" s="33"/>
      <c r="R185" s="38" t="s">
        <v>219</v>
      </c>
      <c r="S185" s="123" t="s">
        <v>417</v>
      </c>
      <c r="T185" s="114" t="s">
        <v>417</v>
      </c>
      <c r="U185" s="115" t="s">
        <v>928</v>
      </c>
    </row>
    <row r="186" spans="2:21" s="39" customFormat="1" x14ac:dyDescent="0.15">
      <c r="B186" s="41">
        <f t="shared" si="9"/>
        <v>172</v>
      </c>
      <c r="C186" s="23">
        <v>5</v>
      </c>
      <c r="D186" s="40" t="str">
        <f t="shared" si="10"/>
        <v>　 　 　 　 架空引込対応自営設備折衝状況</v>
      </c>
      <c r="E186" s="40" t="str">
        <f t="shared" si="8"/>
        <v>　 　 　 　 S0741_IndoorKeepPoint_1</v>
      </c>
      <c r="F186" s="44">
        <v>1</v>
      </c>
      <c r="G186" s="44">
        <v>1</v>
      </c>
      <c r="H186" s="42" t="s">
        <v>5</v>
      </c>
      <c r="I186" s="42" t="s">
        <v>11</v>
      </c>
      <c r="J186" s="84"/>
      <c r="K186" s="52" t="str">
        <f t="shared" si="11"/>
        <v>[0-9]{2}</v>
      </c>
      <c r="L186" s="42" t="s">
        <v>475</v>
      </c>
      <c r="M186" s="42">
        <v>2</v>
      </c>
      <c r="N186" s="43"/>
      <c r="O186" s="43" t="s">
        <v>511</v>
      </c>
      <c r="P186" s="18"/>
      <c r="Q186" s="33"/>
      <c r="R186" s="38" t="s">
        <v>220</v>
      </c>
      <c r="S186" s="123" t="s">
        <v>418</v>
      </c>
      <c r="T186" s="114" t="s">
        <v>418</v>
      </c>
      <c r="U186" s="115" t="s">
        <v>925</v>
      </c>
    </row>
    <row r="187" spans="2:21" s="39" customFormat="1" x14ac:dyDescent="0.15">
      <c r="B187" s="41">
        <f t="shared" si="9"/>
        <v>173</v>
      </c>
      <c r="C187" s="23">
        <v>5</v>
      </c>
      <c r="D187" s="40" t="str">
        <f t="shared" si="10"/>
        <v>　 　 　 　 架空引込対応自営設備工事完了予定日</v>
      </c>
      <c r="E187" s="40" t="str">
        <f t="shared" si="8"/>
        <v>　 　 　 　 S0741_IndoorKeepPointMemo_1</v>
      </c>
      <c r="F187" s="44">
        <v>1</v>
      </c>
      <c r="G187" s="44">
        <v>1</v>
      </c>
      <c r="H187" s="42" t="s">
        <v>5</v>
      </c>
      <c r="I187" s="42" t="s">
        <v>11</v>
      </c>
      <c r="J187" s="84"/>
      <c r="K187" s="52" t="str">
        <f t="shared" si="11"/>
        <v>[0-9]{4}[01][0-9][0-3][0-9]</v>
      </c>
      <c r="L187" s="42" t="s">
        <v>475</v>
      </c>
      <c r="M187" s="42">
        <v>8</v>
      </c>
      <c r="N187" s="43"/>
      <c r="O187" s="43"/>
      <c r="P187" s="18"/>
      <c r="Q187" s="33"/>
      <c r="R187" s="38" t="s">
        <v>221</v>
      </c>
      <c r="S187" s="123" t="s">
        <v>419</v>
      </c>
      <c r="T187" s="114" t="s">
        <v>419</v>
      </c>
      <c r="U187" s="115" t="s">
        <v>928</v>
      </c>
    </row>
    <row r="188" spans="2:21" s="39" customFormat="1" x14ac:dyDescent="0.15">
      <c r="B188" s="41">
        <f t="shared" si="9"/>
        <v>174</v>
      </c>
      <c r="C188" s="23">
        <v>5</v>
      </c>
      <c r="D188" s="40" t="str">
        <f t="shared" si="10"/>
        <v>　 　 　 　 お客様建物設備工事完了予定日</v>
      </c>
      <c r="E188" s="40" t="str">
        <f t="shared" si="8"/>
        <v>　 　 　 　 S0741_WallPierceMemo_1</v>
      </c>
      <c r="F188" s="44">
        <v>1</v>
      </c>
      <c r="G188" s="44">
        <v>1</v>
      </c>
      <c r="H188" s="42" t="s">
        <v>5</v>
      </c>
      <c r="I188" s="42" t="s">
        <v>11</v>
      </c>
      <c r="J188" s="84"/>
      <c r="K188" s="52" t="str">
        <f t="shared" si="11"/>
        <v>[0-9]{4}[01][0-9][0-3][0-9]</v>
      </c>
      <c r="L188" s="42" t="s">
        <v>475</v>
      </c>
      <c r="M188" s="42">
        <v>8</v>
      </c>
      <c r="N188" s="43"/>
      <c r="O188" s="43"/>
      <c r="P188" s="18"/>
      <c r="Q188" s="33"/>
      <c r="R188" s="38" t="s">
        <v>222</v>
      </c>
      <c r="S188" s="123" t="s">
        <v>420</v>
      </c>
      <c r="T188" s="114" t="s">
        <v>420</v>
      </c>
      <c r="U188" s="115" t="s">
        <v>928</v>
      </c>
    </row>
    <row r="189" spans="2:21" s="39" customFormat="1" x14ac:dyDescent="0.15">
      <c r="B189" s="41">
        <f t="shared" si="9"/>
        <v>175</v>
      </c>
      <c r="C189" s="23">
        <v>5</v>
      </c>
      <c r="D189" s="40" t="str">
        <f t="shared" si="10"/>
        <v>　 　 　 　 お客様建物設備工事完了区分</v>
      </c>
      <c r="E189" s="40" t="str">
        <f t="shared" si="8"/>
        <v>　 　 　 　 S0741_EquipmentWorkEndSection_1</v>
      </c>
      <c r="F189" s="44">
        <v>1</v>
      </c>
      <c r="G189" s="44">
        <v>1</v>
      </c>
      <c r="H189" s="42" t="s">
        <v>5</v>
      </c>
      <c r="I189" s="42" t="s">
        <v>11</v>
      </c>
      <c r="J189" s="84"/>
      <c r="K189" s="52" t="str">
        <f t="shared" si="11"/>
        <v>[0-9]</v>
      </c>
      <c r="L189" s="42" t="s">
        <v>475</v>
      </c>
      <c r="M189" s="42">
        <v>1</v>
      </c>
      <c r="N189" s="43"/>
      <c r="O189" s="43" t="s">
        <v>512</v>
      </c>
      <c r="P189" s="18"/>
      <c r="Q189" s="33"/>
      <c r="R189" s="38" t="s">
        <v>223</v>
      </c>
      <c r="S189" s="123" t="s">
        <v>421</v>
      </c>
      <c r="T189" s="114" t="s">
        <v>421</v>
      </c>
      <c r="U189" s="115" t="s">
        <v>930</v>
      </c>
    </row>
    <row r="190" spans="2:21" s="39" customFormat="1" x14ac:dyDescent="0.15">
      <c r="B190" s="41">
        <f t="shared" si="9"/>
        <v>176</v>
      </c>
      <c r="C190" s="23">
        <v>5</v>
      </c>
      <c r="D190" s="40" t="str">
        <f t="shared" si="10"/>
        <v>　 　 　 　 ビル配管系統図（弱電）有無</v>
      </c>
      <c r="E190" s="40" t="str">
        <f t="shared" si="8"/>
        <v>　 　 　 　 S0741_BuildingPipeSketchFlag_1</v>
      </c>
      <c r="F190" s="44">
        <v>1</v>
      </c>
      <c r="G190" s="44">
        <v>1</v>
      </c>
      <c r="H190" s="42" t="s">
        <v>5</v>
      </c>
      <c r="I190" s="42" t="s">
        <v>11</v>
      </c>
      <c r="J190" s="84"/>
      <c r="K190" s="52" t="str">
        <f t="shared" si="11"/>
        <v>[0-9]</v>
      </c>
      <c r="L190" s="42" t="s">
        <v>475</v>
      </c>
      <c r="M190" s="42">
        <v>1</v>
      </c>
      <c r="N190" s="43"/>
      <c r="O190" s="43" t="s">
        <v>513</v>
      </c>
      <c r="P190" s="18"/>
      <c r="Q190" s="33"/>
      <c r="R190" s="38" t="s">
        <v>224</v>
      </c>
      <c r="S190" s="123" t="s">
        <v>422</v>
      </c>
      <c r="T190" s="114" t="s">
        <v>422</v>
      </c>
      <c r="U190" s="115" t="s">
        <v>930</v>
      </c>
    </row>
    <row r="191" spans="2:21" s="39" customFormat="1" x14ac:dyDescent="0.15">
      <c r="B191" s="41">
        <f t="shared" si="9"/>
        <v>177</v>
      </c>
      <c r="C191" s="23">
        <v>5</v>
      </c>
      <c r="D191" s="40" t="str">
        <f t="shared" si="10"/>
        <v>　 　 　 　 フロア図面有無</v>
      </c>
      <c r="E191" s="40" t="str">
        <f t="shared" si="8"/>
        <v>　 　 　 　 S0741_FloorSketchFlag_1</v>
      </c>
      <c r="F191" s="44">
        <v>1</v>
      </c>
      <c r="G191" s="44">
        <v>1</v>
      </c>
      <c r="H191" s="42" t="s">
        <v>5</v>
      </c>
      <c r="I191" s="42" t="s">
        <v>11</v>
      </c>
      <c r="J191" s="84"/>
      <c r="K191" s="52" t="str">
        <f t="shared" si="11"/>
        <v>[0-9]</v>
      </c>
      <c r="L191" s="42" t="s">
        <v>475</v>
      </c>
      <c r="M191" s="42">
        <v>1</v>
      </c>
      <c r="N191" s="43"/>
      <c r="O191" s="43" t="s">
        <v>514</v>
      </c>
      <c r="P191" s="18"/>
      <c r="Q191" s="33"/>
      <c r="R191" s="38" t="s">
        <v>225</v>
      </c>
      <c r="S191" s="123" t="s">
        <v>423</v>
      </c>
      <c r="T191" s="114" t="s">
        <v>423</v>
      </c>
      <c r="U191" s="115" t="s">
        <v>930</v>
      </c>
    </row>
    <row r="192" spans="2:21" s="39" customFormat="1" x14ac:dyDescent="0.15">
      <c r="B192" s="41">
        <f t="shared" si="9"/>
        <v>178</v>
      </c>
      <c r="C192" s="23">
        <v>5</v>
      </c>
      <c r="D192" s="40" t="str">
        <f t="shared" si="10"/>
        <v>　 　 　 　 電源有無　</v>
      </c>
      <c r="E192" s="40" t="str">
        <f t="shared" si="8"/>
        <v>　 　 　 　 S0741_PowerSupplyFlag_1</v>
      </c>
      <c r="F192" s="44">
        <v>1</v>
      </c>
      <c r="G192" s="44">
        <v>1</v>
      </c>
      <c r="H192" s="42" t="s">
        <v>5</v>
      </c>
      <c r="I192" s="42" t="s">
        <v>11</v>
      </c>
      <c r="J192" s="84"/>
      <c r="K192" s="52" t="str">
        <f t="shared" si="11"/>
        <v>[0-9]</v>
      </c>
      <c r="L192" s="42" t="s">
        <v>475</v>
      </c>
      <c r="M192" s="42">
        <v>1</v>
      </c>
      <c r="N192" s="43"/>
      <c r="O192" s="43"/>
      <c r="P192" s="18"/>
      <c r="Q192" s="33"/>
      <c r="R192" s="38" t="s">
        <v>226</v>
      </c>
      <c r="S192" s="123" t="s">
        <v>424</v>
      </c>
      <c r="T192" s="114" t="s">
        <v>424</v>
      </c>
      <c r="U192" s="115" t="s">
        <v>930</v>
      </c>
    </row>
    <row r="193" spans="2:21" s="39" customFormat="1" x14ac:dyDescent="0.15">
      <c r="B193" s="41">
        <f t="shared" si="9"/>
        <v>179</v>
      </c>
      <c r="C193" s="23">
        <v>5</v>
      </c>
      <c r="D193" s="40" t="str">
        <f t="shared" si="10"/>
        <v>　 　 　 　 入館及び入室届要否</v>
      </c>
      <c r="E193" s="40" t="str">
        <f t="shared" si="8"/>
        <v>　 　 　 　 S0741_EnterBuildingNoticeFlag_1</v>
      </c>
      <c r="F193" s="44">
        <v>1</v>
      </c>
      <c r="G193" s="44">
        <v>1</v>
      </c>
      <c r="H193" s="42" t="s">
        <v>5</v>
      </c>
      <c r="I193" s="42" t="s">
        <v>11</v>
      </c>
      <c r="J193" s="84"/>
      <c r="K193" s="52" t="str">
        <f t="shared" si="11"/>
        <v>[0-9]</v>
      </c>
      <c r="L193" s="42" t="s">
        <v>475</v>
      </c>
      <c r="M193" s="42">
        <v>1</v>
      </c>
      <c r="N193" s="43"/>
      <c r="O193" s="43" t="s">
        <v>515</v>
      </c>
      <c r="P193" s="18"/>
      <c r="Q193" s="33"/>
      <c r="R193" s="38" t="s">
        <v>227</v>
      </c>
      <c r="S193" s="123" t="s">
        <v>425</v>
      </c>
      <c r="T193" s="114" t="s">
        <v>425</v>
      </c>
      <c r="U193" s="115" t="s">
        <v>930</v>
      </c>
    </row>
    <row r="194" spans="2:21" s="39" customFormat="1" x14ac:dyDescent="0.15">
      <c r="B194" s="41">
        <f t="shared" si="9"/>
        <v>180</v>
      </c>
      <c r="C194" s="23">
        <v>5</v>
      </c>
      <c r="D194" s="40" t="str">
        <f t="shared" si="10"/>
        <v>　 　 　 　 入館及び入室届出先</v>
      </c>
      <c r="E194" s="40" t="str">
        <f t="shared" si="8"/>
        <v>　 　 　 　 S0741_EnterBuildingNoticeOffice_1</v>
      </c>
      <c r="F194" s="44">
        <v>1</v>
      </c>
      <c r="G194" s="44">
        <v>1</v>
      </c>
      <c r="H194" s="42" t="s">
        <v>5</v>
      </c>
      <c r="I194" s="42" t="s">
        <v>11</v>
      </c>
      <c r="J194" s="84"/>
      <c r="K194" s="52" t="str">
        <f t="shared" si="11"/>
        <v>[0-9]</v>
      </c>
      <c r="L194" s="42" t="s">
        <v>475</v>
      </c>
      <c r="M194" s="42">
        <v>1</v>
      </c>
      <c r="N194" s="43"/>
      <c r="O194" s="43" t="s">
        <v>516</v>
      </c>
      <c r="P194" s="18"/>
      <c r="Q194" s="33"/>
      <c r="R194" s="38" t="s">
        <v>228</v>
      </c>
      <c r="S194" s="123" t="s">
        <v>426</v>
      </c>
      <c r="T194" s="114" t="s">
        <v>426</v>
      </c>
      <c r="U194" s="115" t="s">
        <v>930</v>
      </c>
    </row>
    <row r="195" spans="2:21" s="39" customFormat="1" x14ac:dyDescent="0.15">
      <c r="B195" s="41">
        <f t="shared" si="9"/>
        <v>181</v>
      </c>
      <c r="C195" s="23">
        <v>5</v>
      </c>
      <c r="D195" s="40" t="str">
        <f t="shared" si="10"/>
        <v>　 　 　 　 入館及び入室届出先（その他選択時）</v>
      </c>
      <c r="E195" s="40" t="str">
        <f t="shared" si="8"/>
        <v>　 　 　 　 S0741_EnterBuildingNoticeOfficeMemo_1</v>
      </c>
      <c r="F195" s="44">
        <v>1</v>
      </c>
      <c r="G195" s="44">
        <v>1</v>
      </c>
      <c r="H195" s="42" t="s">
        <v>5</v>
      </c>
      <c r="I195" s="42" t="s">
        <v>983</v>
      </c>
      <c r="J195" s="84"/>
      <c r="K195" s="52" t="str">
        <f t="shared" si="11"/>
        <v>-</v>
      </c>
      <c r="L195" s="42" t="s">
        <v>63</v>
      </c>
      <c r="M195" s="42">
        <v>100</v>
      </c>
      <c r="N195" s="43"/>
      <c r="O195" s="43"/>
      <c r="P195" s="18"/>
      <c r="Q195" s="33"/>
      <c r="R195" s="38" t="s">
        <v>229</v>
      </c>
      <c r="S195" s="123" t="s">
        <v>427</v>
      </c>
      <c r="T195" s="114" t="s">
        <v>427</v>
      </c>
      <c r="U195" s="115" t="s">
        <v>5</v>
      </c>
    </row>
    <row r="196" spans="2:21" s="39" customFormat="1" x14ac:dyDescent="0.15">
      <c r="B196" s="41">
        <f t="shared" si="9"/>
        <v>182</v>
      </c>
      <c r="C196" s="23">
        <v>5</v>
      </c>
      <c r="D196" s="40" t="str">
        <f t="shared" si="10"/>
        <v>　 　 　 　 簡易図面作成状況</v>
      </c>
      <c r="E196" s="40" t="str">
        <f t="shared" si="8"/>
        <v>　 　 　 　 S0741_ShowRouteAndSketch_1</v>
      </c>
      <c r="F196" s="44">
        <v>1</v>
      </c>
      <c r="G196" s="44">
        <v>1</v>
      </c>
      <c r="H196" s="42" t="s">
        <v>5</v>
      </c>
      <c r="I196" s="42" t="s">
        <v>983</v>
      </c>
      <c r="J196" s="84"/>
      <c r="K196" s="52" t="str">
        <f t="shared" si="11"/>
        <v>-</v>
      </c>
      <c r="L196" s="42" t="s">
        <v>63</v>
      </c>
      <c r="M196" s="42">
        <v>100</v>
      </c>
      <c r="N196" s="43"/>
      <c r="O196" s="43"/>
      <c r="P196" s="18"/>
      <c r="Q196" s="33"/>
      <c r="R196" s="38" t="s">
        <v>230</v>
      </c>
      <c r="S196" s="123" t="s">
        <v>428</v>
      </c>
      <c r="T196" s="114" t="s">
        <v>428</v>
      </c>
      <c r="U196" s="115" t="s">
        <v>5</v>
      </c>
    </row>
    <row r="197" spans="2:21" s="39" customFormat="1" x14ac:dyDescent="0.15">
      <c r="B197" s="41">
        <f t="shared" si="9"/>
        <v>183</v>
      </c>
      <c r="C197" s="23">
        <v>5</v>
      </c>
      <c r="D197" s="40" t="str">
        <f t="shared" si="10"/>
        <v>　 　 　 　 光アクセス装置有無</v>
      </c>
      <c r="E197" s="40" t="str">
        <f t="shared" si="8"/>
        <v>　 　 　 　 S0741_OpticalAccessEquipmentFlag_1</v>
      </c>
      <c r="F197" s="44">
        <v>1</v>
      </c>
      <c r="G197" s="44">
        <v>1</v>
      </c>
      <c r="H197" s="42" t="s">
        <v>5</v>
      </c>
      <c r="I197" s="42" t="s">
        <v>11</v>
      </c>
      <c r="J197" s="84"/>
      <c r="K197" s="52" t="str">
        <f t="shared" si="11"/>
        <v>[0-9]{2}</v>
      </c>
      <c r="L197" s="42" t="s">
        <v>475</v>
      </c>
      <c r="M197" s="42">
        <v>2</v>
      </c>
      <c r="N197" s="43"/>
      <c r="O197" s="43" t="s">
        <v>517</v>
      </c>
      <c r="P197" s="18"/>
      <c r="Q197" s="33"/>
      <c r="R197" s="38" t="s">
        <v>231</v>
      </c>
      <c r="S197" s="123" t="s">
        <v>429</v>
      </c>
      <c r="T197" s="114" t="s">
        <v>429</v>
      </c>
      <c r="U197" s="115" t="s">
        <v>925</v>
      </c>
    </row>
    <row r="198" spans="2:21" s="39" customFormat="1" x14ac:dyDescent="0.15">
      <c r="B198" s="41">
        <f t="shared" si="9"/>
        <v>184</v>
      </c>
      <c r="C198" s="23">
        <v>5</v>
      </c>
      <c r="D198" s="40" t="str">
        <f t="shared" si="10"/>
        <v>　 　 　 　 記事欄（ＣＤＮ関連）</v>
      </c>
      <c r="E198" s="40" t="str">
        <f t="shared" si="8"/>
        <v>　 　 　 　 S0741_CDNSpecificMemo_1</v>
      </c>
      <c r="F198" s="44">
        <v>1</v>
      </c>
      <c r="G198" s="44">
        <v>1</v>
      </c>
      <c r="H198" s="42" t="s">
        <v>5</v>
      </c>
      <c r="I198" s="42" t="s">
        <v>983</v>
      </c>
      <c r="J198" s="84"/>
      <c r="K198" s="52" t="str">
        <f t="shared" si="11"/>
        <v>-</v>
      </c>
      <c r="L198" s="42" t="s">
        <v>63</v>
      </c>
      <c r="M198" s="42">
        <v>200</v>
      </c>
      <c r="N198" s="43"/>
      <c r="O198" s="43"/>
      <c r="P198" s="18"/>
      <c r="Q198" s="33"/>
      <c r="R198" s="38" t="s">
        <v>232</v>
      </c>
      <c r="S198" s="123" t="s">
        <v>430</v>
      </c>
      <c r="T198" s="114" t="s">
        <v>430</v>
      </c>
      <c r="U198" s="115" t="s">
        <v>5</v>
      </c>
    </row>
    <row r="199" spans="2:21" s="39" customFormat="1" x14ac:dyDescent="0.15">
      <c r="B199" s="41">
        <f t="shared" si="9"/>
        <v>185</v>
      </c>
      <c r="C199" s="23">
        <v>5</v>
      </c>
      <c r="D199" s="40" t="str">
        <f t="shared" si="10"/>
        <v>　 　 　 　 お客様建物設備工事完了日</v>
      </c>
      <c r="E199" s="40" t="str">
        <f t="shared" si="8"/>
        <v>　 　 　 　 S0741_ConstructionEndDate_1</v>
      </c>
      <c r="F199" s="44">
        <v>1</v>
      </c>
      <c r="G199" s="44">
        <v>1</v>
      </c>
      <c r="H199" s="42" t="s">
        <v>5</v>
      </c>
      <c r="I199" s="42" t="s">
        <v>11</v>
      </c>
      <c r="J199" s="84"/>
      <c r="K199" s="52" t="str">
        <f t="shared" si="11"/>
        <v>[0-9]{4}[01][0-9][0-3][0-9]</v>
      </c>
      <c r="L199" s="42" t="s">
        <v>475</v>
      </c>
      <c r="M199" s="42">
        <v>8</v>
      </c>
      <c r="N199" s="43"/>
      <c r="O199" s="43"/>
      <c r="P199" s="18"/>
      <c r="Q199" s="33"/>
      <c r="R199" s="38" t="s">
        <v>233</v>
      </c>
      <c r="S199" s="123" t="s">
        <v>431</v>
      </c>
      <c r="T199" s="114" t="s">
        <v>431</v>
      </c>
      <c r="U199" s="115" t="s">
        <v>928</v>
      </c>
    </row>
    <row r="200" spans="2:21" s="39" customFormat="1" x14ac:dyDescent="0.15">
      <c r="B200" s="41">
        <f t="shared" si="9"/>
        <v>186</v>
      </c>
      <c r="C200" s="23">
        <v>5</v>
      </c>
      <c r="D200" s="40" t="str">
        <f t="shared" si="10"/>
        <v>　 　 　 　 お客様建物設備工事完了登録日</v>
      </c>
      <c r="E200" s="40" t="str">
        <f t="shared" si="8"/>
        <v>　 　 　 　 S0741_ConstructionEndRegisterDate_1</v>
      </c>
      <c r="F200" s="44">
        <v>1</v>
      </c>
      <c r="G200" s="44">
        <v>1</v>
      </c>
      <c r="H200" s="42" t="s">
        <v>5</v>
      </c>
      <c r="I200" s="42" t="s">
        <v>11</v>
      </c>
      <c r="J200" s="84"/>
      <c r="K200" s="52" t="str">
        <f t="shared" si="11"/>
        <v>[0-9]{4}[01][0-9][0-3][0-9]</v>
      </c>
      <c r="L200" s="42" t="s">
        <v>475</v>
      </c>
      <c r="M200" s="42">
        <v>8</v>
      </c>
      <c r="N200" s="43"/>
      <c r="O200" s="43"/>
      <c r="P200" s="18"/>
      <c r="Q200" s="33"/>
      <c r="R200" s="38" t="s">
        <v>234</v>
      </c>
      <c r="S200" s="123" t="s">
        <v>432</v>
      </c>
      <c r="T200" s="114" t="s">
        <v>432</v>
      </c>
      <c r="U200" s="115" t="s">
        <v>928</v>
      </c>
    </row>
    <row r="201" spans="2:21" s="39" customFormat="1" x14ac:dyDescent="0.15">
      <c r="B201" s="41">
        <f t="shared" si="9"/>
        <v>187</v>
      </c>
      <c r="C201" s="23">
        <v>5</v>
      </c>
      <c r="D201" s="40" t="str">
        <f t="shared" si="10"/>
        <v>　 　 　 　 お客様建物設備工事完了確認担当：担当者名</v>
      </c>
      <c r="E201" s="40" t="str">
        <f t="shared" si="8"/>
        <v>　 　 　 　 S0741_ConstructionEndConfirmationName_1</v>
      </c>
      <c r="F201" s="44">
        <v>1</v>
      </c>
      <c r="G201" s="44">
        <v>1</v>
      </c>
      <c r="H201" s="42" t="s">
        <v>5</v>
      </c>
      <c r="I201" s="42" t="s">
        <v>983</v>
      </c>
      <c r="J201" s="84"/>
      <c r="K201" s="52" t="str">
        <f t="shared" si="11"/>
        <v>-</v>
      </c>
      <c r="L201" s="42" t="s">
        <v>63</v>
      </c>
      <c r="M201" s="42">
        <v>20</v>
      </c>
      <c r="N201" s="43"/>
      <c r="O201" s="43"/>
      <c r="P201" s="18"/>
      <c r="Q201" s="33"/>
      <c r="R201" s="38" t="s">
        <v>235</v>
      </c>
      <c r="S201" s="123" t="s">
        <v>433</v>
      </c>
      <c r="T201" s="114" t="s">
        <v>433</v>
      </c>
      <c r="U201" s="115" t="s">
        <v>5</v>
      </c>
    </row>
    <row r="202" spans="2:21" s="39" customFormat="1" x14ac:dyDescent="0.15">
      <c r="B202" s="41">
        <f t="shared" si="9"/>
        <v>188</v>
      </c>
      <c r="C202" s="23">
        <v>5</v>
      </c>
      <c r="D202" s="40" t="str">
        <f t="shared" si="10"/>
        <v>　 　 　 　 お客様建物設備工事完了確認担当：電話番号</v>
      </c>
      <c r="E202" s="40" t="str">
        <f t="shared" si="8"/>
        <v>　 　 　 　 S0741_ConstructionEndConfirmationTel_1</v>
      </c>
      <c r="F202" s="44">
        <v>1</v>
      </c>
      <c r="G202" s="44">
        <v>1</v>
      </c>
      <c r="H202" s="42" t="s">
        <v>5</v>
      </c>
      <c r="I202" s="42" t="s">
        <v>11</v>
      </c>
      <c r="J202" s="84"/>
      <c r="K202" s="52" t="str">
        <f t="shared" si="11"/>
        <v>[0-9]{9,11}</v>
      </c>
      <c r="L202" s="42" t="s">
        <v>475</v>
      </c>
      <c r="M202" s="42">
        <v>11</v>
      </c>
      <c r="N202" s="43"/>
      <c r="O202" s="43"/>
      <c r="P202" s="18"/>
      <c r="Q202" s="33"/>
      <c r="R202" s="38" t="s">
        <v>236</v>
      </c>
      <c r="S202" s="123" t="s">
        <v>434</v>
      </c>
      <c r="T202" s="114" t="s">
        <v>434</v>
      </c>
      <c r="U202" s="115" t="s">
        <v>965</v>
      </c>
    </row>
    <row r="203" spans="2:21" s="39" customFormat="1" x14ac:dyDescent="0.15">
      <c r="B203" s="41">
        <f t="shared" si="9"/>
        <v>189</v>
      </c>
      <c r="C203" s="23">
        <v>5</v>
      </c>
      <c r="D203" s="40" t="str">
        <f t="shared" si="10"/>
        <v>　 　 　 　 第１光成端盤設置スペース有無</v>
      </c>
      <c r="E203" s="40" t="str">
        <f t="shared" si="8"/>
        <v>　 　 　 　 S0741_OpticalLineBoardSpace_1</v>
      </c>
      <c r="F203" s="44">
        <v>1</v>
      </c>
      <c r="G203" s="44">
        <v>1</v>
      </c>
      <c r="H203" s="42" t="s">
        <v>5</v>
      </c>
      <c r="I203" s="42" t="s">
        <v>11</v>
      </c>
      <c r="J203" s="84"/>
      <c r="K203" s="52" t="str">
        <f t="shared" si="11"/>
        <v>[0-9]</v>
      </c>
      <c r="L203" s="42" t="s">
        <v>475</v>
      </c>
      <c r="M203" s="42">
        <v>1</v>
      </c>
      <c r="N203" s="43"/>
      <c r="O203" s="43" t="s">
        <v>518</v>
      </c>
      <c r="P203" s="18"/>
      <c r="Q203" s="33"/>
      <c r="R203" s="38" t="s">
        <v>237</v>
      </c>
      <c r="S203" s="123" t="s">
        <v>435</v>
      </c>
      <c r="T203" s="114" t="s">
        <v>435</v>
      </c>
      <c r="U203" s="115" t="s">
        <v>930</v>
      </c>
    </row>
    <row r="204" spans="2:21" s="39" customFormat="1" x14ac:dyDescent="0.15">
      <c r="B204" s="41">
        <f t="shared" si="9"/>
        <v>190</v>
      </c>
      <c r="C204" s="23">
        <v>5</v>
      </c>
      <c r="D204" s="40" t="str">
        <f t="shared" si="10"/>
        <v>　 　 　 　 最寄光配線盤設置スペース有無</v>
      </c>
      <c r="E204" s="40" t="str">
        <f t="shared" si="8"/>
        <v>　 　 　 　 S0741_FinalOpticalLineBoardSpace_1</v>
      </c>
      <c r="F204" s="44">
        <v>1</v>
      </c>
      <c r="G204" s="44">
        <v>1</v>
      </c>
      <c r="H204" s="42" t="s">
        <v>5</v>
      </c>
      <c r="I204" s="42" t="s">
        <v>11</v>
      </c>
      <c r="J204" s="84"/>
      <c r="K204" s="52" t="str">
        <f t="shared" si="11"/>
        <v>[0-9]</v>
      </c>
      <c r="L204" s="42" t="s">
        <v>475</v>
      </c>
      <c r="M204" s="42">
        <v>1</v>
      </c>
      <c r="N204" s="43"/>
      <c r="O204" s="43" t="s">
        <v>519</v>
      </c>
      <c r="P204" s="18"/>
      <c r="Q204" s="33"/>
      <c r="R204" s="38" t="s">
        <v>238</v>
      </c>
      <c r="S204" s="123" t="s">
        <v>436</v>
      </c>
      <c r="T204" s="114" t="s">
        <v>436</v>
      </c>
      <c r="U204" s="115" t="s">
        <v>930</v>
      </c>
    </row>
    <row r="205" spans="2:21" s="39" customFormat="1" x14ac:dyDescent="0.15">
      <c r="B205" s="41">
        <f t="shared" si="9"/>
        <v>191</v>
      </c>
      <c r="C205" s="23">
        <v>5</v>
      </c>
      <c r="D205" s="40" t="str">
        <f t="shared" si="10"/>
        <v>　 　 　 　 １回線当たりの必要心線数</v>
      </c>
      <c r="E205" s="40" t="str">
        <f t="shared" si="8"/>
        <v>　 　 　 　 S0741_WireNumberPer1_1</v>
      </c>
      <c r="F205" s="44">
        <v>1</v>
      </c>
      <c r="G205" s="44">
        <v>1</v>
      </c>
      <c r="H205" s="42" t="s">
        <v>5</v>
      </c>
      <c r="I205" s="42" t="s">
        <v>11</v>
      </c>
      <c r="J205" s="84"/>
      <c r="K205" s="52" t="str">
        <f t="shared" si="11"/>
        <v>[0-9]{3}</v>
      </c>
      <c r="L205" s="42" t="s">
        <v>475</v>
      </c>
      <c r="M205" s="42">
        <v>3</v>
      </c>
      <c r="N205" s="43"/>
      <c r="O205" s="43"/>
      <c r="P205" s="18"/>
      <c r="Q205" s="33"/>
      <c r="R205" s="38" t="s">
        <v>239</v>
      </c>
      <c r="S205" s="123" t="s">
        <v>437</v>
      </c>
      <c r="T205" s="114" t="s">
        <v>437</v>
      </c>
      <c r="U205" s="115" t="s">
        <v>924</v>
      </c>
    </row>
    <row r="206" spans="2:21" s="39" customFormat="1" x14ac:dyDescent="0.15">
      <c r="B206" s="41">
        <f t="shared" si="9"/>
        <v>192</v>
      </c>
      <c r="C206" s="23">
        <v>5</v>
      </c>
      <c r="D206" s="40" t="str">
        <f t="shared" si="10"/>
        <v>　 　 　 　 ＣＤＮ完了日</v>
      </c>
      <c r="E206" s="40" t="str">
        <f t="shared" si="8"/>
        <v>　 　 　 　 S0741_CordinateActionDate_1</v>
      </c>
      <c r="F206" s="44">
        <v>1</v>
      </c>
      <c r="G206" s="44">
        <v>1</v>
      </c>
      <c r="H206" s="42" t="s">
        <v>5</v>
      </c>
      <c r="I206" s="42" t="s">
        <v>11</v>
      </c>
      <c r="J206" s="84"/>
      <c r="K206" s="52" t="str">
        <f t="shared" si="11"/>
        <v>[0-9]{4}[01][0-9][0-3][0-9]</v>
      </c>
      <c r="L206" s="42" t="s">
        <v>475</v>
      </c>
      <c r="M206" s="42">
        <v>8</v>
      </c>
      <c r="N206" s="43"/>
      <c r="O206" s="43"/>
      <c r="P206" s="18"/>
      <c r="Q206" s="33"/>
      <c r="R206" s="38" t="s">
        <v>240</v>
      </c>
      <c r="S206" s="123" t="s">
        <v>438</v>
      </c>
      <c r="T206" s="114" t="s">
        <v>438</v>
      </c>
      <c r="U206" s="115" t="s">
        <v>928</v>
      </c>
    </row>
    <row r="207" spans="2:21" s="39" customFormat="1" x14ac:dyDescent="0.15">
      <c r="B207" s="41">
        <f t="shared" si="9"/>
        <v>193</v>
      </c>
      <c r="C207" s="23">
        <v>5</v>
      </c>
      <c r="D207" s="40" t="str">
        <f t="shared" si="10"/>
        <v>　 　 　 　 ＣＤＮ実施担当者</v>
      </c>
      <c r="E207" s="40" t="str">
        <f t="shared" si="8"/>
        <v>　 　 　 　 S0741_CordinateName_1</v>
      </c>
      <c r="F207" s="44">
        <v>1</v>
      </c>
      <c r="G207" s="44">
        <v>1</v>
      </c>
      <c r="H207" s="42" t="s">
        <v>5</v>
      </c>
      <c r="I207" s="42" t="s">
        <v>983</v>
      </c>
      <c r="J207" s="84"/>
      <c r="K207" s="52" t="str">
        <f t="shared" si="11"/>
        <v>-</v>
      </c>
      <c r="L207" s="42" t="s">
        <v>63</v>
      </c>
      <c r="M207" s="42">
        <v>20</v>
      </c>
      <c r="N207" s="43"/>
      <c r="O207" s="43"/>
      <c r="P207" s="18"/>
      <c r="Q207" s="33"/>
      <c r="R207" s="38" t="s">
        <v>241</v>
      </c>
      <c r="S207" s="123" t="s">
        <v>439</v>
      </c>
      <c r="T207" s="114" t="s">
        <v>439</v>
      </c>
      <c r="U207" s="115" t="s">
        <v>5</v>
      </c>
    </row>
    <row r="208" spans="2:21" s="39" customFormat="1" x14ac:dyDescent="0.15">
      <c r="B208" s="41">
        <f t="shared" si="9"/>
        <v>194</v>
      </c>
      <c r="C208" s="23">
        <v>5</v>
      </c>
      <c r="D208" s="40" t="str">
        <f t="shared" si="10"/>
        <v>　 　 　 　 ＣＤＮ実施担当者電話番号</v>
      </c>
      <c r="E208" s="40" t="str">
        <f t="shared" ref="E208:E246" si="12">REPT("　 ",C208-1) &amp; S208</f>
        <v>　 　 　 　 S0741_CordinateTelNumber_1</v>
      </c>
      <c r="F208" s="44">
        <v>1</v>
      </c>
      <c r="G208" s="44">
        <v>1</v>
      </c>
      <c r="H208" s="42" t="s">
        <v>5</v>
      </c>
      <c r="I208" s="42" t="s">
        <v>11</v>
      </c>
      <c r="J208" s="84"/>
      <c r="K208" s="52" t="str">
        <f t="shared" si="11"/>
        <v>[0-9]{1,11}</v>
      </c>
      <c r="L208" s="42" t="s">
        <v>475</v>
      </c>
      <c r="M208" s="42">
        <v>11</v>
      </c>
      <c r="N208" s="43"/>
      <c r="O208" s="43"/>
      <c r="P208" s="18"/>
      <c r="Q208" s="33"/>
      <c r="R208" s="38" t="s">
        <v>242</v>
      </c>
      <c r="S208" s="123" t="s">
        <v>440</v>
      </c>
      <c r="T208" s="114" t="s">
        <v>440</v>
      </c>
      <c r="U208" s="116" t="s">
        <v>927</v>
      </c>
    </row>
    <row r="209" spans="2:21" s="39" customFormat="1" x14ac:dyDescent="0.15">
      <c r="B209" s="41">
        <f t="shared" ref="B209:B246" si="13">ROW()-14</f>
        <v>195</v>
      </c>
      <c r="C209" s="23">
        <v>5</v>
      </c>
      <c r="D209" s="40" t="str">
        <f t="shared" ref="D209:D246" si="14">REPT("　 ",C209-1) &amp; R209</f>
        <v>　 　 　 　 CDN稼働時間</v>
      </c>
      <c r="E209" s="40" t="str">
        <f t="shared" si="12"/>
        <v>　 　 　 　 S0741_CordinateOperatingTime_1</v>
      </c>
      <c r="F209" s="44">
        <v>1</v>
      </c>
      <c r="G209" s="44">
        <v>1</v>
      </c>
      <c r="H209" s="42" t="s">
        <v>5</v>
      </c>
      <c r="I209" s="42" t="s">
        <v>11</v>
      </c>
      <c r="J209" s="84"/>
      <c r="K209" s="52" t="str">
        <f t="shared" si="11"/>
        <v>[0-9]{4}</v>
      </c>
      <c r="L209" s="42" t="s">
        <v>475</v>
      </c>
      <c r="M209" s="42">
        <v>4</v>
      </c>
      <c r="N209" s="43"/>
      <c r="O209" s="43"/>
      <c r="P209" s="18"/>
      <c r="Q209" s="33"/>
      <c r="R209" s="38" t="s">
        <v>243</v>
      </c>
      <c r="S209" s="123" t="s">
        <v>441</v>
      </c>
      <c r="T209" s="114" t="s">
        <v>441</v>
      </c>
      <c r="U209" s="115" t="s">
        <v>966</v>
      </c>
    </row>
    <row r="210" spans="2:21" s="39" customFormat="1" x14ac:dyDescent="0.15">
      <c r="B210" s="41">
        <f t="shared" si="13"/>
        <v>196</v>
      </c>
      <c r="C210" s="23">
        <v>5</v>
      </c>
      <c r="D210" s="40" t="str">
        <f t="shared" si="14"/>
        <v>　 　 　 　 ＲＴ収容位置</v>
      </c>
      <c r="E210" s="40" t="str">
        <f t="shared" si="12"/>
        <v>　 　 　 　 S0741_RTAccommodation_1</v>
      </c>
      <c r="F210" s="44">
        <v>1</v>
      </c>
      <c r="G210" s="44">
        <v>1</v>
      </c>
      <c r="H210" s="42" t="s">
        <v>5</v>
      </c>
      <c r="I210" s="42" t="s">
        <v>11</v>
      </c>
      <c r="J210" s="84"/>
      <c r="K210" s="52" t="str">
        <f t="shared" ref="K210:K257" si="15">IF(S210=T210,U210,IF(AND(T210="",U210&lt;&gt;""),U210,"ERROR"))</f>
        <v>[0-9A-Za-z]{1,30}</v>
      </c>
      <c r="L210" s="42" t="s">
        <v>474</v>
      </c>
      <c r="M210" s="42">
        <v>30</v>
      </c>
      <c r="N210" s="43"/>
      <c r="O210" s="43"/>
      <c r="P210" s="18"/>
      <c r="Q210" s="33"/>
      <c r="R210" s="38" t="s">
        <v>244</v>
      </c>
      <c r="S210" s="123" t="s">
        <v>442</v>
      </c>
      <c r="T210" s="114" t="s">
        <v>442</v>
      </c>
      <c r="U210" s="115" t="s">
        <v>967</v>
      </c>
    </row>
    <row r="211" spans="2:21" s="39" customFormat="1" x14ac:dyDescent="0.15">
      <c r="B211" s="41">
        <f t="shared" si="13"/>
        <v>197</v>
      </c>
      <c r="C211" s="23">
        <v>5</v>
      </c>
      <c r="D211" s="40" t="str">
        <f t="shared" si="14"/>
        <v>　 　 　 　 記事欄（所内）</v>
      </c>
      <c r="E211" s="40" t="str">
        <f t="shared" si="12"/>
        <v>　 　 　 　 S0741_WithinSpecificMemo_1</v>
      </c>
      <c r="F211" s="44">
        <v>1</v>
      </c>
      <c r="G211" s="44">
        <v>1</v>
      </c>
      <c r="H211" s="42" t="s">
        <v>5</v>
      </c>
      <c r="I211" s="42" t="s">
        <v>983</v>
      </c>
      <c r="J211" s="84"/>
      <c r="K211" s="52" t="str">
        <f t="shared" si="15"/>
        <v>-</v>
      </c>
      <c r="L211" s="42" t="s">
        <v>63</v>
      </c>
      <c r="M211" s="42">
        <v>100</v>
      </c>
      <c r="N211" s="43"/>
      <c r="O211" s="43"/>
      <c r="P211" s="18"/>
      <c r="Q211" s="33"/>
      <c r="R211" s="38" t="s">
        <v>245</v>
      </c>
      <c r="S211" s="123" t="s">
        <v>443</v>
      </c>
      <c r="T211" s="114" t="s">
        <v>443</v>
      </c>
      <c r="U211" s="115" t="s">
        <v>5</v>
      </c>
    </row>
    <row r="212" spans="2:21" s="39" customFormat="1" x14ac:dyDescent="0.15">
      <c r="B212" s="41">
        <f t="shared" si="13"/>
        <v>198</v>
      </c>
      <c r="C212" s="23">
        <v>5</v>
      </c>
      <c r="D212" s="40" t="str">
        <f t="shared" si="14"/>
        <v>　 　 　 　 所内設備選定担当：担当者</v>
      </c>
      <c r="E212" s="40" t="str">
        <f t="shared" si="12"/>
        <v>　 　 　 　 S0741_InputInternalTerminalReserveName_1</v>
      </c>
      <c r="F212" s="44">
        <v>1</v>
      </c>
      <c r="G212" s="44">
        <v>1</v>
      </c>
      <c r="H212" s="42" t="s">
        <v>5</v>
      </c>
      <c r="I212" s="42" t="s">
        <v>983</v>
      </c>
      <c r="J212" s="84"/>
      <c r="K212" s="52" t="str">
        <f t="shared" si="15"/>
        <v>-</v>
      </c>
      <c r="L212" s="42" t="s">
        <v>63</v>
      </c>
      <c r="M212" s="42">
        <v>20</v>
      </c>
      <c r="N212" s="43"/>
      <c r="O212" s="43"/>
      <c r="P212" s="18"/>
      <c r="Q212" s="33"/>
      <c r="R212" s="38" t="s">
        <v>246</v>
      </c>
      <c r="S212" s="123" t="s">
        <v>444</v>
      </c>
      <c r="T212" s="114" t="s">
        <v>444</v>
      </c>
      <c r="U212" s="115" t="s">
        <v>5</v>
      </c>
    </row>
    <row r="213" spans="2:21" s="39" customFormat="1" x14ac:dyDescent="0.15">
      <c r="B213" s="41">
        <f t="shared" si="13"/>
        <v>199</v>
      </c>
      <c r="C213" s="23">
        <v>5</v>
      </c>
      <c r="D213" s="40" t="str">
        <f t="shared" si="14"/>
        <v>　 　 　 　 所内設備選定担当：電話番号</v>
      </c>
      <c r="E213" s="40" t="str">
        <f t="shared" si="12"/>
        <v>　 　 　 　 S0741_InputInternalTerminalReserveTelNumber_1</v>
      </c>
      <c r="F213" s="44">
        <v>1</v>
      </c>
      <c r="G213" s="44">
        <v>1</v>
      </c>
      <c r="H213" s="42" t="s">
        <v>5</v>
      </c>
      <c r="I213" s="42" t="s">
        <v>11</v>
      </c>
      <c r="J213" s="84"/>
      <c r="K213" s="52" t="str">
        <f t="shared" si="15"/>
        <v>[0-9]{1,11}</v>
      </c>
      <c r="L213" s="42" t="s">
        <v>475</v>
      </c>
      <c r="M213" s="42">
        <v>11</v>
      </c>
      <c r="N213" s="43"/>
      <c r="O213" s="43"/>
      <c r="P213" s="18"/>
      <c r="Q213" s="33"/>
      <c r="R213" s="38" t="s">
        <v>247</v>
      </c>
      <c r="S213" s="123" t="s">
        <v>445</v>
      </c>
      <c r="T213" s="114" t="s">
        <v>445</v>
      </c>
      <c r="U213" s="116" t="s">
        <v>927</v>
      </c>
    </row>
    <row r="214" spans="2:21" s="39" customFormat="1" x14ac:dyDescent="0.15">
      <c r="B214" s="41">
        <f t="shared" si="13"/>
        <v>200</v>
      </c>
      <c r="C214" s="23">
        <v>5</v>
      </c>
      <c r="D214" s="40" t="str">
        <f t="shared" si="14"/>
        <v>　 　 　 　 ２次納期回答日</v>
      </c>
      <c r="E214" s="40" t="str">
        <f t="shared" si="12"/>
        <v>　 　 　 　 S0741_SecondDeadlineAnswerDate_1</v>
      </c>
      <c r="F214" s="44">
        <v>1</v>
      </c>
      <c r="G214" s="44">
        <v>1</v>
      </c>
      <c r="H214" s="42" t="s">
        <v>5</v>
      </c>
      <c r="I214" s="42" t="s">
        <v>11</v>
      </c>
      <c r="J214" s="84"/>
      <c r="K214" s="52" t="str">
        <f t="shared" si="15"/>
        <v>[0-9]{4}[01][0-9][0-3][0-9]</v>
      </c>
      <c r="L214" s="42" t="s">
        <v>475</v>
      </c>
      <c r="M214" s="42">
        <v>8</v>
      </c>
      <c r="N214" s="43"/>
      <c r="O214" s="43"/>
      <c r="P214" s="18"/>
      <c r="Q214" s="33"/>
      <c r="R214" s="38" t="s">
        <v>248</v>
      </c>
      <c r="S214" s="123" t="s">
        <v>446</v>
      </c>
      <c r="T214" s="114" t="s">
        <v>446</v>
      </c>
      <c r="U214" s="115" t="s">
        <v>928</v>
      </c>
    </row>
    <row r="215" spans="2:21" s="39" customFormat="1" x14ac:dyDescent="0.15">
      <c r="B215" s="41">
        <f t="shared" si="13"/>
        <v>201</v>
      </c>
      <c r="C215" s="23">
        <v>5</v>
      </c>
      <c r="D215" s="40" t="str">
        <f t="shared" si="14"/>
        <v>　 　 　 　 光回線終端装置種類</v>
      </c>
      <c r="E215" s="40" t="str">
        <f t="shared" si="12"/>
        <v>　 　 　 　 S0741_OpticalLineEndEquipmentKind_1</v>
      </c>
      <c r="F215" s="44">
        <v>1</v>
      </c>
      <c r="G215" s="44">
        <v>1</v>
      </c>
      <c r="H215" s="42" t="s">
        <v>5</v>
      </c>
      <c r="I215" s="42" t="s">
        <v>11</v>
      </c>
      <c r="J215" s="84"/>
      <c r="K215" s="52" t="str">
        <f t="shared" si="15"/>
        <v>[0-9]{2}</v>
      </c>
      <c r="L215" s="42" t="s">
        <v>475</v>
      </c>
      <c r="M215" s="42">
        <v>2</v>
      </c>
      <c r="N215" s="43"/>
      <c r="O215" s="43" t="s">
        <v>520</v>
      </c>
      <c r="P215" s="18"/>
      <c r="Q215" s="33"/>
      <c r="R215" s="38" t="s">
        <v>249</v>
      </c>
      <c r="S215" s="123" t="s">
        <v>889</v>
      </c>
      <c r="T215" s="114" t="s">
        <v>968</v>
      </c>
      <c r="U215" s="115" t="s">
        <v>925</v>
      </c>
    </row>
    <row r="216" spans="2:21" s="39" customFormat="1" x14ac:dyDescent="0.15">
      <c r="B216" s="41">
        <f t="shared" si="13"/>
        <v>202</v>
      </c>
      <c r="C216" s="23">
        <v>5</v>
      </c>
      <c r="D216" s="40" t="str">
        <f t="shared" si="14"/>
        <v>　 　 　 　 光回線終端装置種類（その他選択時）</v>
      </c>
      <c r="E216" s="40" t="str">
        <f t="shared" si="12"/>
        <v>　 　 　 　 S0741_OpticalLineEndEquipmentKindMemo_1</v>
      </c>
      <c r="F216" s="44">
        <v>1</v>
      </c>
      <c r="G216" s="44">
        <v>1</v>
      </c>
      <c r="H216" s="42" t="s">
        <v>5</v>
      </c>
      <c r="I216" s="42" t="s">
        <v>983</v>
      </c>
      <c r="J216" s="84"/>
      <c r="K216" s="52" t="str">
        <f t="shared" si="15"/>
        <v>-</v>
      </c>
      <c r="L216" s="42" t="s">
        <v>63</v>
      </c>
      <c r="M216" s="42">
        <v>100</v>
      </c>
      <c r="N216" s="43"/>
      <c r="O216" s="43"/>
      <c r="P216" s="18"/>
      <c r="Q216" s="33"/>
      <c r="R216" s="38" t="s">
        <v>250</v>
      </c>
      <c r="S216" s="123" t="s">
        <v>447</v>
      </c>
      <c r="T216" s="114" t="s">
        <v>447</v>
      </c>
      <c r="U216" s="115" t="s">
        <v>5</v>
      </c>
    </row>
    <row r="217" spans="2:21" s="39" customFormat="1" x14ac:dyDescent="0.15">
      <c r="B217" s="41">
        <f t="shared" si="13"/>
        <v>203</v>
      </c>
      <c r="C217" s="23">
        <v>5</v>
      </c>
      <c r="D217" s="40" t="str">
        <f t="shared" si="14"/>
        <v>　 　 　 　 現場調査希望日</v>
      </c>
      <c r="E217" s="40" t="str">
        <f t="shared" si="12"/>
        <v>　 　 　 　 S0742_SpotResearchRequestDate_1</v>
      </c>
      <c r="F217" s="44">
        <v>1</v>
      </c>
      <c r="G217" s="44">
        <v>1</v>
      </c>
      <c r="H217" s="42" t="s">
        <v>5</v>
      </c>
      <c r="I217" s="42" t="s">
        <v>11</v>
      </c>
      <c r="J217" s="84"/>
      <c r="K217" s="52" t="str">
        <f t="shared" si="15"/>
        <v>[0-9]{4}[01][0-9][0-3][0-9]</v>
      </c>
      <c r="L217" s="42" t="s">
        <v>475</v>
      </c>
      <c r="M217" s="42">
        <v>8</v>
      </c>
      <c r="N217" s="43"/>
      <c r="O217" s="43"/>
      <c r="P217" s="18"/>
      <c r="Q217" s="33"/>
      <c r="R217" s="38" t="s">
        <v>251</v>
      </c>
      <c r="S217" s="123" t="s">
        <v>873</v>
      </c>
      <c r="T217" s="114" t="s">
        <v>969</v>
      </c>
      <c r="U217" s="115" t="s">
        <v>928</v>
      </c>
    </row>
    <row r="218" spans="2:21" s="39" customFormat="1" x14ac:dyDescent="0.15">
      <c r="B218" s="41">
        <f t="shared" si="13"/>
        <v>204</v>
      </c>
      <c r="C218" s="23">
        <v>5</v>
      </c>
      <c r="D218" s="40" t="str">
        <f t="shared" si="14"/>
        <v>　 　 　 　 現場調査希望時間帯</v>
      </c>
      <c r="E218" s="40" t="str">
        <f t="shared" si="12"/>
        <v>　 　 　 　 S0742_SpotResearchRequestTime_1</v>
      </c>
      <c r="F218" s="44">
        <v>1</v>
      </c>
      <c r="G218" s="44">
        <v>1</v>
      </c>
      <c r="H218" s="42" t="s">
        <v>5</v>
      </c>
      <c r="I218" s="42" t="s">
        <v>11</v>
      </c>
      <c r="J218" s="84"/>
      <c r="K218" s="52" t="str">
        <f t="shared" si="15"/>
        <v>[0-9]</v>
      </c>
      <c r="L218" s="42" t="s">
        <v>475</v>
      </c>
      <c r="M218" s="42">
        <v>1</v>
      </c>
      <c r="N218" s="43"/>
      <c r="O218" s="43" t="s">
        <v>521</v>
      </c>
      <c r="P218" s="18"/>
      <c r="Q218" s="33"/>
      <c r="R218" s="38" t="s">
        <v>252</v>
      </c>
      <c r="S218" s="123" t="s">
        <v>448</v>
      </c>
      <c r="T218" s="114" t="s">
        <v>448</v>
      </c>
      <c r="U218" s="115" t="s">
        <v>930</v>
      </c>
    </row>
    <row r="219" spans="2:21" s="39" customFormat="1" x14ac:dyDescent="0.15">
      <c r="B219" s="41">
        <f t="shared" si="13"/>
        <v>205</v>
      </c>
      <c r="C219" s="23">
        <v>5</v>
      </c>
      <c r="D219" s="40" t="str">
        <f t="shared" si="14"/>
        <v>　 　 　 　 他事業者工事希望日</v>
      </c>
      <c r="E219" s="40" t="str">
        <f t="shared" si="12"/>
        <v>　 　 　 　 S0742_OtherCarrierWorkOrderRequestDate_1</v>
      </c>
      <c r="F219" s="44">
        <v>1</v>
      </c>
      <c r="G219" s="44">
        <v>1</v>
      </c>
      <c r="H219" s="42" t="s">
        <v>5</v>
      </c>
      <c r="I219" s="42" t="s">
        <v>11</v>
      </c>
      <c r="J219" s="84"/>
      <c r="K219" s="52" t="str">
        <f t="shared" si="15"/>
        <v>[0-9]{4}[01][0-9][0-3][0-9]</v>
      </c>
      <c r="L219" s="42" t="s">
        <v>475</v>
      </c>
      <c r="M219" s="42">
        <v>8</v>
      </c>
      <c r="N219" s="43"/>
      <c r="O219" s="43"/>
      <c r="P219" s="18"/>
      <c r="Q219" s="33"/>
      <c r="R219" s="38" t="s">
        <v>253</v>
      </c>
      <c r="S219" s="123" t="s">
        <v>449</v>
      </c>
      <c r="T219" s="114" t="s">
        <v>449</v>
      </c>
      <c r="U219" s="115" t="s">
        <v>928</v>
      </c>
    </row>
    <row r="220" spans="2:21" s="39" customFormat="1" x14ac:dyDescent="0.15">
      <c r="B220" s="41">
        <f t="shared" si="13"/>
        <v>206</v>
      </c>
      <c r="C220" s="23">
        <v>5</v>
      </c>
      <c r="D220" s="40" t="str">
        <f t="shared" si="14"/>
        <v>　 　 　 　 他事業者工事希望時間帯</v>
      </c>
      <c r="E220" s="40" t="str">
        <f t="shared" si="12"/>
        <v>　 　 　 　 S0742_OtherCarrierWorkOrderRequestTime_1</v>
      </c>
      <c r="F220" s="44">
        <v>1</v>
      </c>
      <c r="G220" s="44">
        <v>1</v>
      </c>
      <c r="H220" s="42" t="s">
        <v>5</v>
      </c>
      <c r="I220" s="42" t="s">
        <v>11</v>
      </c>
      <c r="J220" s="84"/>
      <c r="K220" s="52" t="str">
        <f t="shared" si="15"/>
        <v>[0-9]</v>
      </c>
      <c r="L220" s="42" t="s">
        <v>475</v>
      </c>
      <c r="M220" s="42">
        <v>1</v>
      </c>
      <c r="N220" s="43"/>
      <c r="O220" s="43" t="s">
        <v>522</v>
      </c>
      <c r="P220" s="18"/>
      <c r="Q220" s="33"/>
      <c r="R220" s="38" t="s">
        <v>254</v>
      </c>
      <c r="S220" s="123" t="s">
        <v>450</v>
      </c>
      <c r="T220" s="114" t="s">
        <v>450</v>
      </c>
      <c r="U220" s="115" t="s">
        <v>930</v>
      </c>
    </row>
    <row r="221" spans="2:21" s="39" customFormat="1" x14ac:dyDescent="0.15">
      <c r="B221" s="41">
        <f t="shared" si="13"/>
        <v>207</v>
      </c>
      <c r="C221" s="23">
        <v>5</v>
      </c>
      <c r="D221" s="40" t="str">
        <f t="shared" si="14"/>
        <v>　 　 　 　 設置場所住所情報</v>
      </c>
      <c r="E221" s="40" t="str">
        <f t="shared" si="12"/>
        <v>　 　 　 　 S0742_InstallationAddressInfo_1</v>
      </c>
      <c r="F221" s="44">
        <v>1</v>
      </c>
      <c r="G221" s="44">
        <v>1</v>
      </c>
      <c r="H221" s="42" t="s">
        <v>5</v>
      </c>
      <c r="I221" s="42" t="s">
        <v>983</v>
      </c>
      <c r="J221" s="84"/>
      <c r="K221" s="52" t="str">
        <f t="shared" si="15"/>
        <v>-</v>
      </c>
      <c r="L221" s="42" t="s">
        <v>63</v>
      </c>
      <c r="M221" s="42">
        <v>200</v>
      </c>
      <c r="N221" s="43"/>
      <c r="O221" s="43"/>
      <c r="P221" s="18"/>
      <c r="Q221" s="33"/>
      <c r="R221" s="38" t="s">
        <v>255</v>
      </c>
      <c r="S221" s="123" t="s">
        <v>451</v>
      </c>
      <c r="T221" s="114" t="s">
        <v>451</v>
      </c>
      <c r="U221" s="115" t="s">
        <v>5</v>
      </c>
    </row>
    <row r="222" spans="2:21" s="39" customFormat="1" x14ac:dyDescent="0.15">
      <c r="B222" s="41">
        <f t="shared" si="13"/>
        <v>208</v>
      </c>
      <c r="C222" s="23">
        <v>5</v>
      </c>
      <c r="D222" s="40" t="str">
        <f t="shared" si="14"/>
        <v>　 　 　 　 中間配線盤（新たな配線盤）利用希望</v>
      </c>
      <c r="E222" s="40" t="str">
        <f t="shared" si="12"/>
        <v>　 　 　 　 S0742_InterimLineBoardUserRequestFlag_1</v>
      </c>
      <c r="F222" s="44">
        <v>1</v>
      </c>
      <c r="G222" s="44">
        <v>1</v>
      </c>
      <c r="H222" s="42" t="s">
        <v>5</v>
      </c>
      <c r="I222" s="42" t="s">
        <v>11</v>
      </c>
      <c r="J222" s="84"/>
      <c r="K222" s="52" t="str">
        <f t="shared" si="15"/>
        <v>[0-9]</v>
      </c>
      <c r="L222" s="42" t="s">
        <v>475</v>
      </c>
      <c r="M222" s="42">
        <v>1</v>
      </c>
      <c r="N222" s="43"/>
      <c r="O222" s="43" t="s">
        <v>523</v>
      </c>
      <c r="P222" s="18"/>
      <c r="Q222" s="33"/>
      <c r="R222" s="38" t="s">
        <v>256</v>
      </c>
      <c r="S222" s="123" t="s">
        <v>452</v>
      </c>
      <c r="T222" s="114" t="s">
        <v>452</v>
      </c>
      <c r="U222" s="115" t="s">
        <v>930</v>
      </c>
    </row>
    <row r="223" spans="2:21" s="39" customFormat="1" x14ac:dyDescent="0.15">
      <c r="B223" s="41">
        <f t="shared" si="13"/>
        <v>209</v>
      </c>
      <c r="C223" s="23">
        <v>5</v>
      </c>
      <c r="D223" s="40" t="str">
        <f t="shared" si="14"/>
        <v>　 　 　 　 中間配線盤：フロア名（依頼情報）</v>
      </c>
      <c r="E223" s="40" t="str">
        <f t="shared" si="12"/>
        <v>　 　 　 　 S0742_InterimLineBoardFloorName_1</v>
      </c>
      <c r="F223" s="44">
        <v>1</v>
      </c>
      <c r="G223" s="44">
        <v>1</v>
      </c>
      <c r="H223" s="42" t="s">
        <v>5</v>
      </c>
      <c r="I223" s="42" t="s">
        <v>11</v>
      </c>
      <c r="J223" s="84"/>
      <c r="K223" s="52" t="str">
        <f t="shared" si="15"/>
        <v>[0-9A-Za-z]{1,3}</v>
      </c>
      <c r="L223" s="42" t="s">
        <v>474</v>
      </c>
      <c r="M223" s="42">
        <v>3</v>
      </c>
      <c r="N223" s="43"/>
      <c r="O223" s="43"/>
      <c r="P223" s="18"/>
      <c r="Q223" s="33"/>
      <c r="R223" s="38" t="s">
        <v>257</v>
      </c>
      <c r="S223" s="123" t="s">
        <v>453</v>
      </c>
      <c r="T223" s="114" t="s">
        <v>453</v>
      </c>
      <c r="U223" s="116" t="s">
        <v>970</v>
      </c>
    </row>
    <row r="224" spans="2:21" s="39" customFormat="1" x14ac:dyDescent="0.15">
      <c r="B224" s="41">
        <f t="shared" si="13"/>
        <v>210</v>
      </c>
      <c r="C224" s="23">
        <v>5</v>
      </c>
      <c r="D224" s="40" t="str">
        <f t="shared" si="14"/>
        <v>　 　 　 　 中間配線盤：フロア群（依頼情報）</v>
      </c>
      <c r="E224" s="40" t="str">
        <f t="shared" si="12"/>
        <v>　 　 　 　 S0742_InterimLineBoardFloorGroup_1</v>
      </c>
      <c r="F224" s="44">
        <v>1</v>
      </c>
      <c r="G224" s="44">
        <v>1</v>
      </c>
      <c r="H224" s="42" t="s">
        <v>5</v>
      </c>
      <c r="I224" s="42" t="s">
        <v>11</v>
      </c>
      <c r="J224" s="84"/>
      <c r="K224" s="52" t="str">
        <f t="shared" si="15"/>
        <v>[A-Za-z]</v>
      </c>
      <c r="L224" s="42" t="s">
        <v>473</v>
      </c>
      <c r="M224" s="42">
        <v>1</v>
      </c>
      <c r="N224" s="43"/>
      <c r="O224" s="43"/>
      <c r="P224" s="18"/>
      <c r="Q224" s="33"/>
      <c r="R224" s="38" t="s">
        <v>258</v>
      </c>
      <c r="S224" s="123" t="s">
        <v>454</v>
      </c>
      <c r="T224" s="114" t="s">
        <v>454</v>
      </c>
      <c r="U224" s="115" t="s">
        <v>971</v>
      </c>
    </row>
    <row r="225" spans="2:21" s="39" customFormat="1" x14ac:dyDescent="0.15">
      <c r="B225" s="41">
        <f t="shared" si="13"/>
        <v>211</v>
      </c>
      <c r="C225" s="23">
        <v>5</v>
      </c>
      <c r="D225" s="40" t="str">
        <f t="shared" si="14"/>
        <v>　 　 　 　 中間配線盤：成端架名称（依頼情報）</v>
      </c>
      <c r="E225" s="40" t="str">
        <f t="shared" si="12"/>
        <v>　 　 　 　 S0742_InterimLineBoardFrameName_1</v>
      </c>
      <c r="F225" s="44">
        <v>1</v>
      </c>
      <c r="G225" s="44">
        <v>1</v>
      </c>
      <c r="H225" s="42" t="s">
        <v>5</v>
      </c>
      <c r="I225" s="42" t="s">
        <v>11</v>
      </c>
      <c r="J225" s="84"/>
      <c r="K225" s="52" t="str">
        <f t="shared" si="15"/>
        <v>[0-9A-Za-z]{1,20}</v>
      </c>
      <c r="L225" s="42" t="s">
        <v>474</v>
      </c>
      <c r="M225" s="42">
        <v>20</v>
      </c>
      <c r="N225" s="43"/>
      <c r="O225" s="43"/>
      <c r="P225" s="18"/>
      <c r="Q225" s="33"/>
      <c r="R225" s="38" t="s">
        <v>259</v>
      </c>
      <c r="S225" s="123" t="s">
        <v>455</v>
      </c>
      <c r="T225" s="114" t="s">
        <v>455</v>
      </c>
      <c r="U225" s="116" t="s">
        <v>972</v>
      </c>
    </row>
    <row r="226" spans="2:21" s="39" customFormat="1" x14ac:dyDescent="0.15">
      <c r="B226" s="41">
        <f t="shared" si="13"/>
        <v>212</v>
      </c>
      <c r="C226" s="23">
        <v>5</v>
      </c>
      <c r="D226" s="40" t="str">
        <f t="shared" si="14"/>
        <v>　 　 　 　 中間配線盤：架番号（依頼情報）</v>
      </c>
      <c r="E226" s="40" t="str">
        <f t="shared" si="12"/>
        <v>　 　 　 　 S0742_InterimLineBoardFrameNumber_1</v>
      </c>
      <c r="F226" s="44">
        <v>1</v>
      </c>
      <c r="G226" s="44">
        <v>1</v>
      </c>
      <c r="H226" s="42" t="s">
        <v>5</v>
      </c>
      <c r="I226" s="42" t="s">
        <v>11</v>
      </c>
      <c r="J226" s="84"/>
      <c r="K226" s="52" t="str">
        <f t="shared" si="15"/>
        <v>[0-9]{1,4}</v>
      </c>
      <c r="L226" s="42" t="s">
        <v>475</v>
      </c>
      <c r="M226" s="42">
        <v>4</v>
      </c>
      <c r="N226" s="43"/>
      <c r="O226" s="43"/>
      <c r="P226" s="18"/>
      <c r="Q226" s="33"/>
      <c r="R226" s="38" t="s">
        <v>260</v>
      </c>
      <c r="S226" s="123" t="s">
        <v>456</v>
      </c>
      <c r="T226" s="114" t="s">
        <v>456</v>
      </c>
      <c r="U226" s="116" t="s">
        <v>973</v>
      </c>
    </row>
    <row r="227" spans="2:21" s="39" customFormat="1" x14ac:dyDescent="0.15">
      <c r="B227" s="41">
        <f t="shared" si="13"/>
        <v>213</v>
      </c>
      <c r="C227" s="23">
        <v>5</v>
      </c>
      <c r="D227" s="40" t="str">
        <f t="shared" si="14"/>
        <v>　 　 　 　 中間配線盤：段（依頼情報）</v>
      </c>
      <c r="E227" s="40" t="str">
        <f t="shared" si="12"/>
        <v>　 　 　 　 S0742_InterimLineBoardStage_1</v>
      </c>
      <c r="F227" s="44">
        <v>1</v>
      </c>
      <c r="G227" s="44">
        <v>1</v>
      </c>
      <c r="H227" s="42" t="s">
        <v>5</v>
      </c>
      <c r="I227" s="42" t="s">
        <v>11</v>
      </c>
      <c r="J227" s="84"/>
      <c r="K227" s="52" t="str">
        <f t="shared" si="15"/>
        <v>[0-9]</v>
      </c>
      <c r="L227" s="42" t="s">
        <v>475</v>
      </c>
      <c r="M227" s="42">
        <v>1</v>
      </c>
      <c r="N227" s="43"/>
      <c r="O227" s="43"/>
      <c r="P227" s="18"/>
      <c r="Q227" s="33"/>
      <c r="R227" s="38" t="s">
        <v>261</v>
      </c>
      <c r="S227" s="123" t="s">
        <v>457</v>
      </c>
      <c r="T227" s="114" t="s">
        <v>457</v>
      </c>
      <c r="U227" s="115" t="s">
        <v>930</v>
      </c>
    </row>
    <row r="228" spans="2:21" s="39" customFormat="1" x14ac:dyDescent="0.15">
      <c r="B228" s="41">
        <f t="shared" si="13"/>
        <v>214</v>
      </c>
      <c r="C228" s="23">
        <v>5</v>
      </c>
      <c r="D228" s="40" t="str">
        <f t="shared" si="14"/>
        <v>　 　 　 　 中間配線盤：列（依頼情報）</v>
      </c>
      <c r="E228" s="40" t="str">
        <f t="shared" si="12"/>
        <v>　 　 　 　 S0742_InterimLineBoardSequence_1</v>
      </c>
      <c r="F228" s="44">
        <v>1</v>
      </c>
      <c r="G228" s="44">
        <v>1</v>
      </c>
      <c r="H228" s="42" t="s">
        <v>5</v>
      </c>
      <c r="I228" s="42" t="s">
        <v>11</v>
      </c>
      <c r="J228" s="84"/>
      <c r="K228" s="52" t="str">
        <f t="shared" si="15"/>
        <v>[0-9]{1,2}</v>
      </c>
      <c r="L228" s="42" t="s">
        <v>475</v>
      </c>
      <c r="M228" s="42">
        <v>2</v>
      </c>
      <c r="N228" s="43"/>
      <c r="O228" s="43"/>
      <c r="P228" s="18"/>
      <c r="Q228" s="33"/>
      <c r="R228" s="38" t="s">
        <v>262</v>
      </c>
      <c r="S228" s="123" t="s">
        <v>458</v>
      </c>
      <c r="T228" s="114" t="s">
        <v>458</v>
      </c>
      <c r="U228" s="115" t="s">
        <v>929</v>
      </c>
    </row>
    <row r="229" spans="2:21" s="39" customFormat="1" x14ac:dyDescent="0.15">
      <c r="B229" s="41">
        <f t="shared" si="13"/>
        <v>215</v>
      </c>
      <c r="C229" s="23">
        <v>5</v>
      </c>
      <c r="D229" s="40" t="str">
        <f t="shared" si="14"/>
        <v>　 　 　 　 中間配線盤：ポート番号（端子番号）（依頼情報）</v>
      </c>
      <c r="E229" s="40" t="str">
        <f t="shared" si="12"/>
        <v>　 　 　 　 S0742_InterimLineBoardPortNumber_1</v>
      </c>
      <c r="F229" s="44">
        <v>1</v>
      </c>
      <c r="G229" s="44">
        <v>1</v>
      </c>
      <c r="H229" s="42" t="s">
        <v>5</v>
      </c>
      <c r="I229" s="42" t="s">
        <v>11</v>
      </c>
      <c r="J229" s="84"/>
      <c r="K229" s="52" t="str">
        <f t="shared" si="15"/>
        <v>[0-9]{1,4}</v>
      </c>
      <c r="L229" s="42" t="s">
        <v>475</v>
      </c>
      <c r="M229" s="42">
        <v>4</v>
      </c>
      <c r="N229" s="43"/>
      <c r="O229" s="43"/>
      <c r="P229" s="18"/>
      <c r="Q229" s="33"/>
      <c r="R229" s="38" t="s">
        <v>263</v>
      </c>
      <c r="S229" s="123" t="s">
        <v>459</v>
      </c>
      <c r="T229" s="114" t="s">
        <v>459</v>
      </c>
      <c r="U229" s="115" t="s">
        <v>973</v>
      </c>
    </row>
    <row r="230" spans="2:21" s="39" customFormat="1" x14ac:dyDescent="0.15">
      <c r="B230" s="41">
        <f t="shared" si="13"/>
        <v>216</v>
      </c>
      <c r="C230" s="23">
        <v>5</v>
      </c>
      <c r="D230" s="40" t="str">
        <f t="shared" si="14"/>
        <v>　 　 　 　 他事業者キャビネット設置希望有無</v>
      </c>
      <c r="E230" s="40" t="str">
        <f t="shared" si="12"/>
        <v>　 　 　 　 S0742_OtherCarrierCabinetSetRequestFlag_1</v>
      </c>
      <c r="F230" s="44">
        <v>1</v>
      </c>
      <c r="G230" s="44">
        <v>1</v>
      </c>
      <c r="H230" s="42" t="s">
        <v>5</v>
      </c>
      <c r="I230" s="42" t="s">
        <v>11</v>
      </c>
      <c r="J230" s="84"/>
      <c r="K230" s="52" t="str">
        <f t="shared" si="15"/>
        <v>[0-9]</v>
      </c>
      <c r="L230" s="42" t="s">
        <v>475</v>
      </c>
      <c r="M230" s="42">
        <v>1</v>
      </c>
      <c r="N230" s="43"/>
      <c r="O230" s="43" t="s">
        <v>524</v>
      </c>
      <c r="P230" s="18"/>
      <c r="Q230" s="33"/>
      <c r="R230" s="38" t="s">
        <v>264</v>
      </c>
      <c r="S230" s="123" t="s">
        <v>460</v>
      </c>
      <c r="T230" s="114" t="s">
        <v>460</v>
      </c>
      <c r="U230" s="115" t="s">
        <v>930</v>
      </c>
    </row>
    <row r="231" spans="2:21" s="39" customFormat="1" x14ac:dyDescent="0.15">
      <c r="B231" s="41">
        <f t="shared" si="13"/>
        <v>217</v>
      </c>
      <c r="C231" s="23">
        <v>5</v>
      </c>
      <c r="D231" s="40" t="str">
        <f t="shared" si="14"/>
        <v>　 　 　 　 他事業者キャビネット設置希望場所</v>
      </c>
      <c r="E231" s="40" t="str">
        <f t="shared" si="12"/>
        <v>　 　 　 　 S0742_OtherCarrierCabinetSetRequestPlace_1</v>
      </c>
      <c r="F231" s="44">
        <v>1</v>
      </c>
      <c r="G231" s="44">
        <v>1</v>
      </c>
      <c r="H231" s="42" t="s">
        <v>5</v>
      </c>
      <c r="I231" s="42" t="s">
        <v>983</v>
      </c>
      <c r="J231" s="84"/>
      <c r="K231" s="52" t="str">
        <f t="shared" si="15"/>
        <v>-</v>
      </c>
      <c r="L231" s="42" t="s">
        <v>63</v>
      </c>
      <c r="M231" s="42">
        <v>25</v>
      </c>
      <c r="N231" s="43"/>
      <c r="O231" s="43"/>
      <c r="P231" s="18"/>
      <c r="Q231" s="33"/>
      <c r="R231" s="38" t="s">
        <v>265</v>
      </c>
      <c r="S231" s="123" t="s">
        <v>461</v>
      </c>
      <c r="T231" s="114" t="s">
        <v>461</v>
      </c>
      <c r="U231" s="115" t="s">
        <v>5</v>
      </c>
    </row>
    <row r="232" spans="2:21" s="39" customFormat="1" x14ac:dyDescent="0.15">
      <c r="B232" s="41">
        <f t="shared" si="13"/>
        <v>218</v>
      </c>
      <c r="C232" s="23">
        <v>5</v>
      </c>
      <c r="D232" s="40" t="str">
        <f t="shared" si="14"/>
        <v>　 　 　 　 他事業者キャビネット既設有無</v>
      </c>
      <c r="E232" s="40" t="str">
        <f t="shared" si="12"/>
        <v>　 　 　 　 S0742_OtherCarrierCabinetSetFlag_1</v>
      </c>
      <c r="F232" s="44">
        <v>1</v>
      </c>
      <c r="G232" s="44">
        <v>1</v>
      </c>
      <c r="H232" s="42" t="s">
        <v>5</v>
      </c>
      <c r="I232" s="42" t="s">
        <v>11</v>
      </c>
      <c r="J232" s="84"/>
      <c r="K232" s="52" t="str">
        <f t="shared" si="15"/>
        <v>[0-9]</v>
      </c>
      <c r="L232" s="42" t="s">
        <v>475</v>
      </c>
      <c r="M232" s="42">
        <v>1</v>
      </c>
      <c r="N232" s="43"/>
      <c r="O232" s="43" t="s">
        <v>525</v>
      </c>
      <c r="P232" s="18"/>
      <c r="Q232" s="33"/>
      <c r="R232" s="38" t="s">
        <v>266</v>
      </c>
      <c r="S232" s="123" t="s">
        <v>462</v>
      </c>
      <c r="T232" s="114" t="s">
        <v>462</v>
      </c>
      <c r="U232" s="115" t="s">
        <v>930</v>
      </c>
    </row>
    <row r="233" spans="2:21" s="39" customFormat="1" x14ac:dyDescent="0.15">
      <c r="B233" s="41">
        <f t="shared" si="13"/>
        <v>219</v>
      </c>
      <c r="C233" s="23">
        <v>5</v>
      </c>
      <c r="D233" s="40" t="str">
        <f t="shared" si="14"/>
        <v>　 　 　 　 契約開始日</v>
      </c>
      <c r="E233" s="40" t="str">
        <f t="shared" si="12"/>
        <v>　 　 　 　 S0742_ContractStartDate_1</v>
      </c>
      <c r="F233" s="44">
        <v>1</v>
      </c>
      <c r="G233" s="44">
        <v>1</v>
      </c>
      <c r="H233" s="42" t="s">
        <v>5</v>
      </c>
      <c r="I233" s="42" t="s">
        <v>11</v>
      </c>
      <c r="J233" s="84"/>
      <c r="K233" s="52" t="str">
        <f t="shared" si="15"/>
        <v>[0-9]{4}[01][0-9][0-3][0-9]</v>
      </c>
      <c r="L233" s="42" t="s">
        <v>475</v>
      </c>
      <c r="M233" s="42">
        <v>8</v>
      </c>
      <c r="N233" s="43"/>
      <c r="O233" s="43"/>
      <c r="P233" s="18"/>
      <c r="Q233" s="33"/>
      <c r="R233" s="38" t="s">
        <v>267</v>
      </c>
      <c r="S233" s="123" t="s">
        <v>463</v>
      </c>
      <c r="T233" s="114" t="s">
        <v>463</v>
      </c>
      <c r="U233" s="115" t="s">
        <v>928</v>
      </c>
    </row>
    <row r="234" spans="2:21" s="39" customFormat="1" x14ac:dyDescent="0.15">
      <c r="B234" s="41">
        <f t="shared" si="13"/>
        <v>220</v>
      </c>
      <c r="C234" s="23">
        <v>5</v>
      </c>
      <c r="D234" s="40" t="str">
        <f t="shared" si="14"/>
        <v>　 　 　 　 中間配線盤つながり情報</v>
      </c>
      <c r="E234" s="40" t="str">
        <f t="shared" si="12"/>
        <v>　 　 　 　 S0742_InterimLineBoardRelationInfo_1</v>
      </c>
      <c r="F234" s="44">
        <v>1</v>
      </c>
      <c r="G234" s="44">
        <v>1</v>
      </c>
      <c r="H234" s="42" t="s">
        <v>5</v>
      </c>
      <c r="I234" s="42" t="s">
        <v>983</v>
      </c>
      <c r="J234" s="84"/>
      <c r="K234" s="52" t="str">
        <f t="shared" si="15"/>
        <v>-</v>
      </c>
      <c r="L234" s="42" t="s">
        <v>63</v>
      </c>
      <c r="M234" s="42">
        <v>100</v>
      </c>
      <c r="N234" s="43"/>
      <c r="O234" s="43"/>
      <c r="P234" s="18"/>
      <c r="Q234" s="33"/>
      <c r="R234" s="38" t="s">
        <v>268</v>
      </c>
      <c r="S234" s="123" t="s">
        <v>880</v>
      </c>
      <c r="T234" s="114" t="s">
        <v>974</v>
      </c>
      <c r="U234" s="115" t="s">
        <v>5</v>
      </c>
    </row>
    <row r="235" spans="2:21" s="39" customFormat="1" x14ac:dyDescent="0.15">
      <c r="B235" s="41">
        <f t="shared" si="13"/>
        <v>221</v>
      </c>
      <c r="C235" s="23">
        <v>5</v>
      </c>
      <c r="D235" s="40" t="str">
        <f t="shared" si="14"/>
        <v>　 　 　 　 追加情報登録有無</v>
      </c>
      <c r="E235" s="40" t="str">
        <f t="shared" si="12"/>
        <v>　 　 　 　 S0742_AdditionalRegistrationFlag_1</v>
      </c>
      <c r="F235" s="44">
        <v>1</v>
      </c>
      <c r="G235" s="44">
        <v>1</v>
      </c>
      <c r="H235" s="42" t="s">
        <v>5</v>
      </c>
      <c r="I235" s="42" t="s">
        <v>11</v>
      </c>
      <c r="J235" s="84"/>
      <c r="K235" s="52" t="str">
        <f t="shared" si="15"/>
        <v>[0-9]</v>
      </c>
      <c r="L235" s="42" t="s">
        <v>475</v>
      </c>
      <c r="M235" s="42">
        <v>1</v>
      </c>
      <c r="N235" s="43"/>
      <c r="O235" s="43"/>
      <c r="P235" s="18"/>
      <c r="Q235" s="33"/>
      <c r="R235" s="38" t="s">
        <v>269</v>
      </c>
      <c r="S235" s="123" t="s">
        <v>464</v>
      </c>
      <c r="T235" s="114" t="s">
        <v>464</v>
      </c>
      <c r="U235" s="115" t="s">
        <v>930</v>
      </c>
    </row>
    <row r="236" spans="2:21" s="39" customFormat="1" x14ac:dyDescent="0.15">
      <c r="B236" s="41">
        <f t="shared" si="13"/>
        <v>222</v>
      </c>
      <c r="C236" s="23">
        <v>5</v>
      </c>
      <c r="D236" s="40" t="str">
        <f t="shared" si="14"/>
        <v>　 　 　 　 CC同時工事希望</v>
      </c>
      <c r="E236" s="40" t="str">
        <f t="shared" si="12"/>
        <v>　 　 　 　 S0742_CcDoubleWorkRequestFlag_1</v>
      </c>
      <c r="F236" s="44">
        <v>1</v>
      </c>
      <c r="G236" s="44">
        <v>1</v>
      </c>
      <c r="H236" s="42" t="s">
        <v>5</v>
      </c>
      <c r="I236" s="42" t="s">
        <v>11</v>
      </c>
      <c r="J236" s="84"/>
      <c r="K236" s="52" t="str">
        <f t="shared" si="15"/>
        <v>[0-9]{1}</v>
      </c>
      <c r="L236" s="42" t="s">
        <v>475</v>
      </c>
      <c r="M236" s="42">
        <v>1</v>
      </c>
      <c r="N236" s="43"/>
      <c r="O236" s="43" t="s">
        <v>533</v>
      </c>
      <c r="P236" s="18"/>
      <c r="Q236" s="33"/>
      <c r="R236" s="38" t="s">
        <v>532</v>
      </c>
      <c r="S236" s="123" t="s">
        <v>465</v>
      </c>
      <c r="T236" s="117" t="s">
        <v>465</v>
      </c>
      <c r="U236" s="115" t="s">
        <v>975</v>
      </c>
    </row>
    <row r="237" spans="2:21" s="39" customFormat="1" x14ac:dyDescent="0.15">
      <c r="B237" s="41">
        <f t="shared" si="13"/>
        <v>223</v>
      </c>
      <c r="C237" s="23">
        <v>5</v>
      </c>
      <c r="D237" s="40" t="str">
        <f t="shared" si="14"/>
        <v>　 　 　 　 CC廃止側ID（受付時）</v>
      </c>
      <c r="E237" s="40" t="str">
        <f t="shared" si="12"/>
        <v>　 　 　 　 S0742_CcAbolitionContractID_1</v>
      </c>
      <c r="F237" s="44">
        <v>1</v>
      </c>
      <c r="G237" s="44">
        <v>1</v>
      </c>
      <c r="H237" s="42" t="s">
        <v>5</v>
      </c>
      <c r="I237" s="42" t="s">
        <v>11</v>
      </c>
      <c r="J237" s="84"/>
      <c r="K237" s="52" t="str">
        <f t="shared" si="15"/>
        <v>[0-9A-Za-z]｛1,16}</v>
      </c>
      <c r="L237" s="42" t="s">
        <v>474</v>
      </c>
      <c r="M237" s="42">
        <v>16</v>
      </c>
      <c r="N237" s="43"/>
      <c r="O237" s="43"/>
      <c r="P237" s="18"/>
      <c r="Q237" s="33"/>
      <c r="R237" s="38" t="s">
        <v>270</v>
      </c>
      <c r="S237" s="123" t="s">
        <v>466</v>
      </c>
      <c r="T237" s="117" t="s">
        <v>466</v>
      </c>
      <c r="U237" s="116" t="s">
        <v>976</v>
      </c>
    </row>
    <row r="238" spans="2:21" s="39" customFormat="1" x14ac:dyDescent="0.15">
      <c r="B238" s="41">
        <f t="shared" si="13"/>
        <v>224</v>
      </c>
      <c r="C238" s="23">
        <v>5</v>
      </c>
      <c r="D238" s="40" t="str">
        <f t="shared" si="14"/>
        <v>　 　 　 　 保留光屋内配線利用希望</v>
      </c>
      <c r="E238" s="40" t="str">
        <f t="shared" si="12"/>
        <v>　 　 　 　 S0742_OpticalIndoorConstructionRequest_1</v>
      </c>
      <c r="F238" s="44">
        <v>1</v>
      </c>
      <c r="G238" s="44">
        <v>1</v>
      </c>
      <c r="H238" s="42" t="s">
        <v>5</v>
      </c>
      <c r="I238" s="42" t="s">
        <v>11</v>
      </c>
      <c r="J238" s="84"/>
      <c r="K238" s="52" t="str">
        <f t="shared" si="15"/>
        <v>[0-9]{1}</v>
      </c>
      <c r="L238" s="42" t="s">
        <v>475</v>
      </c>
      <c r="M238" s="42">
        <v>1</v>
      </c>
      <c r="N238" s="43"/>
      <c r="O238" s="43" t="s">
        <v>526</v>
      </c>
      <c r="P238" s="18"/>
      <c r="Q238" s="33"/>
      <c r="R238" s="38" t="s">
        <v>271</v>
      </c>
      <c r="S238" s="123" t="s">
        <v>467</v>
      </c>
      <c r="T238" s="117" t="s">
        <v>467</v>
      </c>
      <c r="U238" s="115" t="s">
        <v>975</v>
      </c>
    </row>
    <row r="239" spans="2:21" s="39" customFormat="1" x14ac:dyDescent="0.15">
      <c r="B239" s="41">
        <f t="shared" si="13"/>
        <v>225</v>
      </c>
      <c r="C239" s="23">
        <v>5</v>
      </c>
      <c r="D239" s="40" t="str">
        <f t="shared" si="14"/>
        <v>　 　 　 　 時刻指定（依頼）</v>
      </c>
      <c r="E239" s="40" t="str">
        <f t="shared" si="12"/>
        <v>　 　 　 　 S0742_AppointTimeRequest_1</v>
      </c>
      <c r="F239" s="44">
        <v>1</v>
      </c>
      <c r="G239" s="44">
        <v>1</v>
      </c>
      <c r="H239" s="42" t="s">
        <v>5</v>
      </c>
      <c r="I239" s="42" t="s">
        <v>11</v>
      </c>
      <c r="J239" s="84"/>
      <c r="K239" s="52" t="str">
        <f t="shared" si="15"/>
        <v>[0-9]{1}</v>
      </c>
      <c r="L239" s="42" t="s">
        <v>475</v>
      </c>
      <c r="M239" s="42">
        <v>1</v>
      </c>
      <c r="N239" s="43"/>
      <c r="O239" s="43" t="s">
        <v>527</v>
      </c>
      <c r="P239" s="18"/>
      <c r="Q239" s="33"/>
      <c r="R239" s="38" t="s">
        <v>272</v>
      </c>
      <c r="S239" s="123" t="s">
        <v>853</v>
      </c>
      <c r="T239" s="117" t="s">
        <v>977</v>
      </c>
      <c r="U239" s="115" t="s">
        <v>975</v>
      </c>
    </row>
    <row r="240" spans="2:21" s="39" customFormat="1" ht="33.75" x14ac:dyDescent="0.15">
      <c r="B240" s="41">
        <f t="shared" si="13"/>
        <v>226</v>
      </c>
      <c r="C240" s="23">
        <v>5</v>
      </c>
      <c r="D240" s="40" t="str">
        <f t="shared" si="14"/>
        <v>　 　 　 　 テープ分散（依頼）</v>
      </c>
      <c r="E240" s="40" t="str">
        <f t="shared" si="12"/>
        <v>　 　 　 　 S0742_TapeDispersionRequest_1</v>
      </c>
      <c r="F240" s="44">
        <v>1</v>
      </c>
      <c r="G240" s="44">
        <v>1</v>
      </c>
      <c r="H240" s="42" t="s">
        <v>5</v>
      </c>
      <c r="I240" s="42" t="s">
        <v>11</v>
      </c>
      <c r="J240" s="84"/>
      <c r="K240" s="52" t="str">
        <f t="shared" si="15"/>
        <v>[0-9]{1}</v>
      </c>
      <c r="L240" s="42" t="s">
        <v>475</v>
      </c>
      <c r="M240" s="42">
        <v>1</v>
      </c>
      <c r="N240" s="43"/>
      <c r="O240" s="43" t="s">
        <v>528</v>
      </c>
      <c r="P240" s="18" t="s">
        <v>989</v>
      </c>
      <c r="Q240" s="33"/>
      <c r="R240" s="38" t="s">
        <v>910</v>
      </c>
      <c r="S240" s="123" t="s">
        <v>883</v>
      </c>
      <c r="T240" s="117" t="s">
        <v>978</v>
      </c>
      <c r="U240" s="115" t="s">
        <v>975</v>
      </c>
    </row>
    <row r="241" spans="2:21" s="39" customFormat="1" x14ac:dyDescent="0.15">
      <c r="B241" s="41">
        <f t="shared" si="13"/>
        <v>227</v>
      </c>
      <c r="C241" s="23">
        <v>5</v>
      </c>
      <c r="D241" s="40" t="str">
        <f t="shared" si="14"/>
        <v>　 　 　 　 融着接続（依頼）</v>
      </c>
      <c r="E241" s="40" t="str">
        <f t="shared" si="12"/>
        <v>　 　 　 　 S0742_FusionSpliceRequest_1</v>
      </c>
      <c r="F241" s="44">
        <v>1</v>
      </c>
      <c r="G241" s="44">
        <v>1</v>
      </c>
      <c r="H241" s="42" t="s">
        <v>5</v>
      </c>
      <c r="I241" s="42" t="s">
        <v>11</v>
      </c>
      <c r="J241" s="84"/>
      <c r="K241" s="52" t="str">
        <f t="shared" si="15"/>
        <v>[0-9]{1}</v>
      </c>
      <c r="L241" s="42" t="s">
        <v>475</v>
      </c>
      <c r="M241" s="42">
        <v>1</v>
      </c>
      <c r="N241" s="43"/>
      <c r="O241" s="43" t="s">
        <v>529</v>
      </c>
      <c r="P241" s="18"/>
      <c r="Q241" s="33"/>
      <c r="R241" s="38" t="s">
        <v>274</v>
      </c>
      <c r="S241" s="123" t="s">
        <v>468</v>
      </c>
      <c r="T241" s="117" t="s">
        <v>468</v>
      </c>
      <c r="U241" s="115" t="s">
        <v>975</v>
      </c>
    </row>
    <row r="242" spans="2:21" s="39" customFormat="1" x14ac:dyDescent="0.15">
      <c r="B242" s="41">
        <f t="shared" si="13"/>
        <v>228</v>
      </c>
      <c r="C242" s="23">
        <v>5</v>
      </c>
      <c r="D242" s="40" t="str">
        <f t="shared" si="14"/>
        <v>　 　 　 　 移動体基地設置</v>
      </c>
      <c r="E242" s="40" t="str">
        <f t="shared" si="12"/>
        <v>　 　 　 　 S0742_MobileBaseStation_1</v>
      </c>
      <c r="F242" s="44">
        <v>1</v>
      </c>
      <c r="G242" s="44">
        <v>1</v>
      </c>
      <c r="H242" s="42" t="s">
        <v>5</v>
      </c>
      <c r="I242" s="42" t="s">
        <v>11</v>
      </c>
      <c r="J242" s="84"/>
      <c r="K242" s="52" t="str">
        <f t="shared" si="15"/>
        <v>[0-9]{1}</v>
      </c>
      <c r="L242" s="42" t="s">
        <v>475</v>
      </c>
      <c r="M242" s="42">
        <v>1</v>
      </c>
      <c r="N242" s="43"/>
      <c r="O242" s="43" t="s">
        <v>530</v>
      </c>
      <c r="P242" s="18"/>
      <c r="Q242" s="33"/>
      <c r="R242" s="38" t="s">
        <v>275</v>
      </c>
      <c r="S242" s="123" t="s">
        <v>469</v>
      </c>
      <c r="T242" s="117" t="s">
        <v>469</v>
      </c>
      <c r="U242" s="115" t="s">
        <v>975</v>
      </c>
    </row>
    <row r="243" spans="2:21" s="39" customFormat="1" ht="112.5" x14ac:dyDescent="0.15">
      <c r="B243" s="41">
        <f t="shared" si="13"/>
        <v>229</v>
      </c>
      <c r="C243" s="23">
        <v>5</v>
      </c>
      <c r="D243" s="40" t="str">
        <f t="shared" si="14"/>
        <v>　 　 　 　 主端末回線ID</v>
      </c>
      <c r="E243" s="40" t="str">
        <f t="shared" si="12"/>
        <v>　 　 　 　 S0742_TerminalLineId_1</v>
      </c>
      <c r="F243" s="44">
        <v>1</v>
      </c>
      <c r="G243" s="44">
        <v>1</v>
      </c>
      <c r="H243" s="42" t="s">
        <v>5</v>
      </c>
      <c r="I243" s="42" t="s">
        <v>11</v>
      </c>
      <c r="J243" s="84"/>
      <c r="K243" s="52" t="str">
        <f t="shared" si="15"/>
        <v>[0-9A-Za-z]｛1,9}</v>
      </c>
      <c r="L243" s="42" t="s">
        <v>474</v>
      </c>
      <c r="M243" s="42">
        <v>9</v>
      </c>
      <c r="N243" s="43"/>
      <c r="O243" s="43"/>
      <c r="P243" s="18" t="s">
        <v>990</v>
      </c>
      <c r="Q243" s="33"/>
      <c r="R243" s="38" t="s">
        <v>276</v>
      </c>
      <c r="S243" s="123" t="s">
        <v>882</v>
      </c>
      <c r="T243" s="117" t="s">
        <v>979</v>
      </c>
      <c r="U243" s="115" t="s">
        <v>985</v>
      </c>
    </row>
    <row r="244" spans="2:21" s="39" customFormat="1" x14ac:dyDescent="0.15">
      <c r="B244" s="41">
        <f t="shared" si="13"/>
        <v>230</v>
      </c>
      <c r="C244" s="23">
        <v>5</v>
      </c>
      <c r="D244" s="40" t="str">
        <f t="shared" si="14"/>
        <v>　 　 　 　 共通住所ID</v>
      </c>
      <c r="E244" s="40" t="str">
        <f t="shared" si="12"/>
        <v>　 　 　 　 S0742_CommonAddressID_1</v>
      </c>
      <c r="F244" s="44">
        <v>1</v>
      </c>
      <c r="G244" s="44">
        <v>1</v>
      </c>
      <c r="H244" s="42" t="s">
        <v>5</v>
      </c>
      <c r="I244" s="42" t="s">
        <v>11</v>
      </c>
      <c r="J244" s="84"/>
      <c r="K244" s="52" t="str">
        <f t="shared" si="15"/>
        <v>[0-9]{1,15}</v>
      </c>
      <c r="L244" s="42" t="s">
        <v>475</v>
      </c>
      <c r="M244" s="42">
        <v>15</v>
      </c>
      <c r="N244" s="43"/>
      <c r="O244" s="43"/>
      <c r="P244" s="18"/>
      <c r="Q244" s="33"/>
      <c r="R244" s="38" t="s">
        <v>277</v>
      </c>
      <c r="S244" s="123" t="s">
        <v>470</v>
      </c>
      <c r="T244" s="117" t="s">
        <v>980</v>
      </c>
      <c r="U244" s="115" t="s">
        <v>981</v>
      </c>
    </row>
    <row r="245" spans="2:21" s="39" customFormat="1" x14ac:dyDescent="0.15">
      <c r="B245" s="41">
        <f t="shared" si="13"/>
        <v>231</v>
      </c>
      <c r="C245" s="23">
        <v>5</v>
      </c>
      <c r="D245" s="40" t="str">
        <f t="shared" si="14"/>
        <v>　 　 　 　 DIY対応</v>
      </c>
      <c r="E245" s="40" t="str">
        <f t="shared" si="12"/>
        <v>　 　 　 　 S0742_Alpf.DiyCorrespond_1</v>
      </c>
      <c r="F245" s="44">
        <v>1</v>
      </c>
      <c r="G245" s="44">
        <v>1</v>
      </c>
      <c r="H245" s="42" t="s">
        <v>5</v>
      </c>
      <c r="I245" s="42" t="s">
        <v>11</v>
      </c>
      <c r="J245" s="84"/>
      <c r="K245" s="52" t="str">
        <f t="shared" si="15"/>
        <v>[0-9]{1}</v>
      </c>
      <c r="L245" s="42" t="s">
        <v>475</v>
      </c>
      <c r="M245" s="42">
        <v>1</v>
      </c>
      <c r="N245" s="43"/>
      <c r="O245" s="43" t="s">
        <v>535</v>
      </c>
      <c r="P245" s="18"/>
      <c r="Q245" s="33"/>
      <c r="R245" s="38" t="s">
        <v>534</v>
      </c>
      <c r="S245" s="123" t="s">
        <v>471</v>
      </c>
      <c r="T245" s="117" t="s">
        <v>471</v>
      </c>
      <c r="U245" s="115" t="s">
        <v>975</v>
      </c>
    </row>
    <row r="246" spans="2:21" s="39" customFormat="1" x14ac:dyDescent="0.15">
      <c r="B246" s="104">
        <f t="shared" si="13"/>
        <v>232</v>
      </c>
      <c r="C246" s="23">
        <v>5</v>
      </c>
      <c r="D246" s="40" t="str">
        <f t="shared" si="14"/>
        <v>　 　 　 　 派遣区分</v>
      </c>
      <c r="E246" s="40" t="str">
        <f t="shared" si="12"/>
        <v>　 　 　 　 S0742_ConstructionDispatchFlg_1</v>
      </c>
      <c r="F246" s="44">
        <v>1</v>
      </c>
      <c r="G246" s="44">
        <v>1</v>
      </c>
      <c r="H246" s="42" t="s">
        <v>5</v>
      </c>
      <c r="I246" s="42" t="s">
        <v>11</v>
      </c>
      <c r="J246" s="84"/>
      <c r="K246" s="52" t="str">
        <f t="shared" si="15"/>
        <v>[0-9]{1}</v>
      </c>
      <c r="L246" s="42" t="s">
        <v>475</v>
      </c>
      <c r="M246" s="42">
        <v>1</v>
      </c>
      <c r="N246" s="43"/>
      <c r="O246" s="43" t="s">
        <v>531</v>
      </c>
      <c r="P246" s="18"/>
      <c r="Q246" s="33"/>
      <c r="R246" s="38" t="s">
        <v>278</v>
      </c>
      <c r="S246" s="123" t="s">
        <v>472</v>
      </c>
      <c r="T246" s="117" t="s">
        <v>472</v>
      </c>
      <c r="U246" s="115" t="s">
        <v>975</v>
      </c>
    </row>
    <row r="247" spans="2:21" s="39" customFormat="1" x14ac:dyDescent="0.15">
      <c r="B247" s="41">
        <f t="shared" si="5"/>
        <v>233</v>
      </c>
      <c r="C247" s="23">
        <v>5</v>
      </c>
      <c r="D247" s="40" t="str">
        <f t="shared" ref="D247:D252" si="16">REPT("　 ",C247-1) &amp; R247</f>
        <v>　 　 　 　 現場調査時刻指定</v>
      </c>
      <c r="E247" s="40" t="str">
        <f t="shared" ref="E247:E252" si="17">REPT("　 ",C247-1) &amp; S247</f>
        <v>　 　 　 　 S0742_SpotResearchAppointTime_1</v>
      </c>
      <c r="F247" s="44">
        <v>1</v>
      </c>
      <c r="G247" s="44">
        <v>1</v>
      </c>
      <c r="H247" s="42" t="s">
        <v>5</v>
      </c>
      <c r="I247" s="42" t="s">
        <v>11</v>
      </c>
      <c r="J247" s="84"/>
      <c r="K247" s="52" t="str">
        <f t="shared" si="15"/>
        <v>[0-9]{4}</v>
      </c>
      <c r="L247" s="42" t="s">
        <v>475</v>
      </c>
      <c r="M247" s="42">
        <v>4</v>
      </c>
      <c r="N247" s="43"/>
      <c r="O247" s="43"/>
      <c r="P247" s="18"/>
      <c r="Q247" s="33"/>
      <c r="R247" s="38" t="s">
        <v>915</v>
      </c>
      <c r="S247" s="123" t="s">
        <v>857</v>
      </c>
      <c r="T247" s="117"/>
      <c r="U247" s="115" t="s">
        <v>966</v>
      </c>
    </row>
    <row r="248" spans="2:21" s="39" customFormat="1" x14ac:dyDescent="0.15">
      <c r="B248" s="41">
        <f t="shared" si="5"/>
        <v>234</v>
      </c>
      <c r="C248" s="23">
        <v>5</v>
      </c>
      <c r="D248" s="40" t="str">
        <f t="shared" si="16"/>
        <v>　 　 　 　 ＳＯ時刻指定</v>
      </c>
      <c r="E248" s="40" t="str">
        <f t="shared" si="17"/>
        <v>　 　 　 　 S0742_SOAppointTime_1</v>
      </c>
      <c r="F248" s="44">
        <v>1</v>
      </c>
      <c r="G248" s="44">
        <v>1</v>
      </c>
      <c r="H248" s="42" t="s">
        <v>5</v>
      </c>
      <c r="I248" s="42" t="s">
        <v>11</v>
      </c>
      <c r="J248" s="84"/>
      <c r="K248" s="52" t="str">
        <f t="shared" si="15"/>
        <v>[0-9]{4}</v>
      </c>
      <c r="L248" s="42" t="s">
        <v>475</v>
      </c>
      <c r="M248" s="42">
        <v>4</v>
      </c>
      <c r="N248" s="43"/>
      <c r="O248" s="43"/>
      <c r="P248" s="18"/>
      <c r="Q248" s="33"/>
      <c r="R248" s="38" t="s">
        <v>916</v>
      </c>
      <c r="S248" s="123" t="s">
        <v>858</v>
      </c>
      <c r="T248" s="117"/>
      <c r="U248" s="115" t="s">
        <v>966</v>
      </c>
    </row>
    <row r="249" spans="2:21" s="39" customFormat="1" x14ac:dyDescent="0.15">
      <c r="B249" s="41">
        <f t="shared" si="5"/>
        <v>235</v>
      </c>
      <c r="C249" s="23">
        <v>5</v>
      </c>
      <c r="D249" s="40" t="str">
        <f t="shared" si="16"/>
        <v>　 　 　 　 現場調査稼働予約番号</v>
      </c>
      <c r="E249" s="40" t="str">
        <f t="shared" si="17"/>
        <v>　 　 　 　 S0742_SpotResearchReserveOperationNumber_1</v>
      </c>
      <c r="F249" s="44">
        <v>1</v>
      </c>
      <c r="G249" s="44">
        <v>1</v>
      </c>
      <c r="H249" s="42" t="s">
        <v>5</v>
      </c>
      <c r="I249" s="42" t="s">
        <v>11</v>
      </c>
      <c r="J249" s="84"/>
      <c r="K249" s="52" t="str">
        <f t="shared" si="15"/>
        <v>[0-9]{8}</v>
      </c>
      <c r="L249" s="42" t="s">
        <v>475</v>
      </c>
      <c r="M249" s="42">
        <v>8</v>
      </c>
      <c r="N249" s="43"/>
      <c r="O249" s="43"/>
      <c r="P249" s="18"/>
      <c r="Q249" s="33"/>
      <c r="R249" s="38" t="s">
        <v>860</v>
      </c>
      <c r="S249" s="123" t="s">
        <v>859</v>
      </c>
      <c r="T249" s="117"/>
      <c r="U249" s="115" t="s">
        <v>942</v>
      </c>
    </row>
    <row r="250" spans="2:21" s="39" customFormat="1" x14ac:dyDescent="0.15">
      <c r="B250" s="41">
        <f t="shared" si="5"/>
        <v>236</v>
      </c>
      <c r="C250" s="23">
        <v>5</v>
      </c>
      <c r="D250" s="40" t="str">
        <f t="shared" si="16"/>
        <v>　 　 　 　 ＳＯ工事稼働予約番号</v>
      </c>
      <c r="E250" s="40" t="str">
        <f t="shared" si="17"/>
        <v>　 　 　 　 S0742_SOWorkReserveOperationNumber_1</v>
      </c>
      <c r="F250" s="44">
        <v>1</v>
      </c>
      <c r="G250" s="44">
        <v>1</v>
      </c>
      <c r="H250" s="42" t="s">
        <v>5</v>
      </c>
      <c r="I250" s="42" t="s">
        <v>11</v>
      </c>
      <c r="J250" s="84"/>
      <c r="K250" s="52" t="str">
        <f t="shared" si="15"/>
        <v>[0-9]{8}</v>
      </c>
      <c r="L250" s="42" t="s">
        <v>475</v>
      </c>
      <c r="M250" s="42">
        <v>8</v>
      </c>
      <c r="N250" s="43"/>
      <c r="O250" s="43"/>
      <c r="P250" s="18"/>
      <c r="Q250" s="33"/>
      <c r="R250" s="38" t="s">
        <v>861</v>
      </c>
      <c r="S250" s="123" t="s">
        <v>875</v>
      </c>
      <c r="T250" s="117"/>
      <c r="U250" s="115" t="s">
        <v>942</v>
      </c>
    </row>
    <row r="251" spans="2:21" s="39" customFormat="1" x14ac:dyDescent="0.15">
      <c r="B251" s="41">
        <f t="shared" si="5"/>
        <v>237</v>
      </c>
      <c r="C251" s="23">
        <v>5</v>
      </c>
      <c r="D251" s="40" t="str">
        <f t="shared" si="16"/>
        <v>　 　 　 　 事前照会（提供可能時期）依頼</v>
      </c>
      <c r="E251" s="40" t="str">
        <f t="shared" si="17"/>
        <v>　 　 　 　 S0742_PreInquiryOfferEstimatedTime_1</v>
      </c>
      <c r="F251" s="44">
        <v>1</v>
      </c>
      <c r="G251" s="44">
        <v>1</v>
      </c>
      <c r="H251" s="42" t="s">
        <v>5</v>
      </c>
      <c r="I251" s="42" t="s">
        <v>11</v>
      </c>
      <c r="J251" s="84"/>
      <c r="K251" s="52" t="str">
        <f t="shared" si="15"/>
        <v>[0-9]{2}</v>
      </c>
      <c r="L251" s="42" t="s">
        <v>42</v>
      </c>
      <c r="M251" s="42">
        <v>2</v>
      </c>
      <c r="N251" s="43"/>
      <c r="O251" s="43">
        <v>1200</v>
      </c>
      <c r="P251" s="18"/>
      <c r="Q251" s="33"/>
      <c r="R251" s="38" t="s">
        <v>993</v>
      </c>
      <c r="S251" s="123" t="s">
        <v>994</v>
      </c>
      <c r="T251" s="117"/>
      <c r="U251" s="115" t="s">
        <v>998</v>
      </c>
    </row>
    <row r="252" spans="2:21" s="39" customFormat="1" x14ac:dyDescent="0.15">
      <c r="B252" s="41">
        <f t="shared" si="5"/>
        <v>238</v>
      </c>
      <c r="C252" s="23">
        <v>5</v>
      </c>
      <c r="D252" s="40" t="str">
        <f t="shared" si="16"/>
        <v>　 　 　 　 事前照会（伝送損失）依頼</v>
      </c>
      <c r="E252" s="40" t="str">
        <f t="shared" si="17"/>
        <v>　 　 　 　 S0742_TransmissinLossPreInquiryTime_1</v>
      </c>
      <c r="F252" s="44">
        <v>1</v>
      </c>
      <c r="G252" s="44">
        <v>1</v>
      </c>
      <c r="H252" s="42" t="s">
        <v>5</v>
      </c>
      <c r="I252" s="42" t="s">
        <v>11</v>
      </c>
      <c r="J252" s="84"/>
      <c r="K252" s="52" t="str">
        <f t="shared" si="15"/>
        <v>[0-9]{2}</v>
      </c>
      <c r="L252" s="42" t="s">
        <v>42</v>
      </c>
      <c r="M252" s="42">
        <v>2</v>
      </c>
      <c r="N252" s="43"/>
      <c r="O252" s="43">
        <v>1201</v>
      </c>
      <c r="P252" s="18"/>
      <c r="Q252" s="33"/>
      <c r="R252" s="38" t="s">
        <v>995</v>
      </c>
      <c r="S252" s="123" t="s">
        <v>996</v>
      </c>
      <c r="T252" s="117"/>
      <c r="U252" s="115" t="s">
        <v>998</v>
      </c>
    </row>
    <row r="253" spans="2:21" s="39" customFormat="1" x14ac:dyDescent="0.15">
      <c r="B253" s="41">
        <f t="shared" si="5"/>
        <v>239</v>
      </c>
      <c r="C253" s="23">
        <v>5</v>
      </c>
      <c r="D253" s="40" t="str">
        <f t="shared" ref="D253" si="18">REPT("　 ",C253-1) &amp; R253</f>
        <v>　 　 　 　 相互接続点設置予定場所又は光回線設備の利用区間</v>
      </c>
      <c r="E253" s="40" t="str">
        <f t="shared" ref="E253" si="19">REPT("　 ",C253-1) &amp; S253</f>
        <v>　 　 　 　 S0742_JunctionPointOrOpticalLineUseRange_1</v>
      </c>
      <c r="F253" s="44">
        <v>1</v>
      </c>
      <c r="G253" s="44">
        <v>1</v>
      </c>
      <c r="H253" s="42" t="s">
        <v>5</v>
      </c>
      <c r="I253" s="42" t="s">
        <v>983</v>
      </c>
      <c r="J253" s="84"/>
      <c r="K253" s="52" t="str">
        <f t="shared" ref="K253" si="20">IF(S253=T253,U253,IF(AND(T253="",U253&lt;&gt;""),U253,"ERROR"))</f>
        <v>-</v>
      </c>
      <c r="L253" s="42" t="s">
        <v>1036</v>
      </c>
      <c r="M253" s="42">
        <v>50</v>
      </c>
      <c r="N253" s="43"/>
      <c r="O253" s="43"/>
      <c r="P253" s="18"/>
      <c r="Q253" s="33"/>
      <c r="R253" s="38" t="s">
        <v>887</v>
      </c>
      <c r="S253" s="123" t="s">
        <v>890</v>
      </c>
      <c r="T253" s="117"/>
      <c r="U253" s="115" t="s">
        <v>5</v>
      </c>
    </row>
    <row r="254" spans="2:21" s="39" customFormat="1" x14ac:dyDescent="0.15">
      <c r="B254" s="41">
        <f t="shared" si="5"/>
        <v>240</v>
      </c>
      <c r="C254" s="23">
        <v>5</v>
      </c>
      <c r="D254" s="40" t="str">
        <f t="shared" ref="D254:D256" si="21">REPT("　 ",C254-1) &amp; R254</f>
        <v>　 　 　 　 提供を希望する情報</v>
      </c>
      <c r="E254" s="40" t="str">
        <f t="shared" ref="E254:E256" si="22">REPT("　 ",C254-1) &amp; S254</f>
        <v>　 　 　 　 S0742_OfferRequestInfo_1</v>
      </c>
      <c r="F254" s="44">
        <v>1</v>
      </c>
      <c r="G254" s="44">
        <v>1</v>
      </c>
      <c r="H254" s="42" t="s">
        <v>5</v>
      </c>
      <c r="I254" s="42" t="s">
        <v>983</v>
      </c>
      <c r="J254" s="84"/>
      <c r="K254" s="52" t="str">
        <f t="shared" si="15"/>
        <v>-</v>
      </c>
      <c r="L254" s="42" t="s">
        <v>1037</v>
      </c>
      <c r="M254" s="42">
        <v>200</v>
      </c>
      <c r="N254" s="43"/>
      <c r="O254" s="43"/>
      <c r="P254" s="18"/>
      <c r="Q254" s="33"/>
      <c r="R254" s="38" t="s">
        <v>869</v>
      </c>
      <c r="S254" s="123" t="s">
        <v>881</v>
      </c>
      <c r="T254" s="117"/>
      <c r="U254" s="115" t="s">
        <v>5</v>
      </c>
    </row>
    <row r="255" spans="2:21" s="39" customFormat="1" x14ac:dyDescent="0.15">
      <c r="B255" s="41">
        <f t="shared" si="5"/>
        <v>241</v>
      </c>
      <c r="C255" s="23">
        <v>5</v>
      </c>
      <c r="D255" s="40" t="str">
        <f t="shared" si="21"/>
        <v>　 　 　 　 提供可能時期の調査範囲</v>
      </c>
      <c r="E255" s="40" t="str">
        <f t="shared" si="22"/>
        <v>　 　 　 　 S0742_OfferEstimatedResearchRange_1</v>
      </c>
      <c r="F255" s="44">
        <v>1</v>
      </c>
      <c r="G255" s="44">
        <v>1</v>
      </c>
      <c r="H255" s="42" t="s">
        <v>5</v>
      </c>
      <c r="I255" s="42" t="s">
        <v>11</v>
      </c>
      <c r="J255" s="84"/>
      <c r="K255" s="52" t="str">
        <f t="shared" ref="K255" si="23">IF(S255=T255,U255,IF(AND(T255="",U255&lt;&gt;""),U255,"ERROR"))</f>
        <v>[0-9]{1}</v>
      </c>
      <c r="L255" s="42" t="s">
        <v>42</v>
      </c>
      <c r="M255" s="42">
        <v>1</v>
      </c>
      <c r="N255" s="43"/>
      <c r="O255" s="43" t="s">
        <v>917</v>
      </c>
      <c r="P255" s="18"/>
      <c r="Q255" s="33"/>
      <c r="R255" s="38" t="s">
        <v>870</v>
      </c>
      <c r="S255" s="123" t="s">
        <v>879</v>
      </c>
      <c r="T255" s="117"/>
      <c r="U255" s="115" t="s">
        <v>984</v>
      </c>
    </row>
    <row r="256" spans="2:21" s="39" customFormat="1" x14ac:dyDescent="0.15">
      <c r="B256" s="41">
        <f t="shared" si="5"/>
        <v>242</v>
      </c>
      <c r="C256" s="23">
        <v>5</v>
      </c>
      <c r="D256" s="40" t="str">
        <f t="shared" si="21"/>
        <v>　 　 　 　 分散対象回線ＩＤ</v>
      </c>
      <c r="E256" s="40" t="str">
        <f t="shared" si="22"/>
        <v>　 　 　 　 S0742_DispersionTargetLineId_1</v>
      </c>
      <c r="F256" s="44">
        <v>1</v>
      </c>
      <c r="G256" s="44">
        <v>1</v>
      </c>
      <c r="H256" s="42" t="s">
        <v>5</v>
      </c>
      <c r="I256" s="42" t="s">
        <v>11</v>
      </c>
      <c r="J256" s="84"/>
      <c r="K256" s="52" t="str">
        <f t="shared" si="15"/>
        <v>[0-9A-Za-z]{9}</v>
      </c>
      <c r="L256" s="42" t="s">
        <v>864</v>
      </c>
      <c r="M256" s="42">
        <v>9</v>
      </c>
      <c r="N256" s="43"/>
      <c r="O256" s="43"/>
      <c r="P256" s="18"/>
      <c r="Q256" s="33"/>
      <c r="R256" s="38" t="s">
        <v>868</v>
      </c>
      <c r="S256" s="123" t="s">
        <v>886</v>
      </c>
      <c r="T256" s="117"/>
      <c r="U256" s="115" t="s">
        <v>986</v>
      </c>
    </row>
    <row r="257" spans="2:21" s="39" customFormat="1" ht="12" thickBot="1" x14ac:dyDescent="0.2">
      <c r="B257" s="54">
        <f t="shared" si="5"/>
        <v>243</v>
      </c>
      <c r="C257" s="55">
        <v>5</v>
      </c>
      <c r="D257" s="56" t="str">
        <f t="shared" ref="D257" si="24">REPT("　 ",C257-1) &amp; R257</f>
        <v>　 　 　 　 テープ分散元回線区分</v>
      </c>
      <c r="E257" s="56" t="str">
        <f t="shared" ref="E257" si="25">REPT("　 ",C257-1) &amp; S257</f>
        <v>　 　 　 　 S0742_TapeDispersionOriginLineClass_1</v>
      </c>
      <c r="F257" s="57">
        <v>1</v>
      </c>
      <c r="G257" s="57">
        <v>1</v>
      </c>
      <c r="H257" s="58" t="s">
        <v>5</v>
      </c>
      <c r="I257" s="58" t="s">
        <v>11</v>
      </c>
      <c r="J257" s="85"/>
      <c r="K257" s="133" t="str">
        <f t="shared" si="15"/>
        <v>[0-9A-Za-z]{1}</v>
      </c>
      <c r="L257" s="58" t="s">
        <v>864</v>
      </c>
      <c r="M257" s="58">
        <v>1</v>
      </c>
      <c r="N257" s="59"/>
      <c r="O257" s="59" t="s">
        <v>918</v>
      </c>
      <c r="P257" s="61" t="s">
        <v>988</v>
      </c>
      <c r="Q257" s="33"/>
      <c r="R257" s="62" t="s">
        <v>867</v>
      </c>
      <c r="S257" s="124" t="s">
        <v>885</v>
      </c>
      <c r="T257" s="125"/>
      <c r="U257" s="118" t="s">
        <v>987</v>
      </c>
    </row>
    <row r="258" spans="2:21" x14ac:dyDescent="0.15">
      <c r="J258" s="1" t="s">
        <v>779</v>
      </c>
    </row>
    <row r="259" spans="2:21" x14ac:dyDescent="0.15">
      <c r="D259" s="1" t="s">
        <v>776</v>
      </c>
    </row>
    <row r="260" spans="2:21" x14ac:dyDescent="0.15">
      <c r="D260" s="83" t="s">
        <v>777</v>
      </c>
    </row>
    <row r="262" spans="2:21" x14ac:dyDescent="0.15">
      <c r="D262" s="1" t="s">
        <v>775</v>
      </c>
    </row>
  </sheetData>
  <autoFilter ref="R14:S246"/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57" fitToHeight="0" orientation="landscape" verticalDpi="300" r:id="rId1"/>
  <headerFooter alignWithMargins="0">
    <oddHeader>&amp;R2019-2_5　新規追加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34"/>
  <sheetViews>
    <sheetView showGridLines="0" view="pageBreakPreview" zoomScaleNormal="100" zoomScaleSheetLayoutView="100" workbookViewId="0">
      <selection activeCell="O37" sqref="O37"/>
    </sheetView>
  </sheetViews>
  <sheetFormatPr defaultColWidth="9"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5" width="33.25" style="1" customWidth="1"/>
    <col min="6" max="8" width="5.75" style="1" customWidth="1"/>
    <col min="9" max="9" width="7.875" style="1" customWidth="1"/>
    <col min="10" max="10" width="10" style="1" customWidth="1"/>
    <col min="11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1.25" style="19" bestFit="1" customWidth="1"/>
    <col min="21" max="21" width="23.75" style="19" customWidth="1"/>
    <col min="22" max="29" width="9" style="19"/>
    <col min="30" max="16384" width="9" style="1"/>
  </cols>
  <sheetData>
    <row r="3" spans="1:29" s="7" customFormat="1" ht="15" customHeight="1" x14ac:dyDescent="0.15">
      <c r="A3" s="20"/>
      <c r="B3" s="20"/>
      <c r="C3" s="20"/>
      <c r="D3" s="20"/>
      <c r="E3" s="20"/>
      <c r="F3" s="20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x14ac:dyDescent="0.15">
      <c r="A8" s="19"/>
      <c r="B8" s="47" t="s">
        <v>50</v>
      </c>
      <c r="C8" s="47"/>
      <c r="D8" s="47"/>
      <c r="R8" s="47"/>
    </row>
    <row r="9" spans="1:29" x14ac:dyDescent="0.15">
      <c r="A9" s="19"/>
    </row>
    <row r="10" spans="1:29" x14ac:dyDescent="0.15">
      <c r="A10" s="19"/>
    </row>
    <row r="11" spans="1:29" ht="12" thickBot="1" x14ac:dyDescent="0.2">
      <c r="A11" s="19"/>
      <c r="B11" s="48" t="s">
        <v>537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9" ht="11.25" customHeight="1" x14ac:dyDescent="0.15">
      <c r="A12" s="19"/>
      <c r="B12" s="3"/>
      <c r="C12" s="4"/>
      <c r="D12" s="16"/>
      <c r="E12" s="4"/>
      <c r="F12" s="21" t="s">
        <v>8</v>
      </c>
      <c r="G12" s="24"/>
      <c r="H12" s="25"/>
      <c r="I12" s="22"/>
      <c r="J12" s="21" t="s">
        <v>7</v>
      </c>
      <c r="K12" s="25"/>
      <c r="L12" s="25"/>
      <c r="M12" s="32"/>
      <c r="N12" s="34"/>
      <c r="O12" s="4"/>
      <c r="P12" s="5"/>
      <c r="R12" s="35"/>
      <c r="S12" s="130"/>
      <c r="T12" s="105"/>
      <c r="U12" s="106"/>
    </row>
    <row r="13" spans="1:29" ht="11.25" customHeight="1" x14ac:dyDescent="0.15">
      <c r="A13" s="19"/>
      <c r="B13" s="26"/>
      <c r="C13" s="27"/>
      <c r="D13" s="28"/>
      <c r="E13" s="28"/>
      <c r="F13" s="81" t="s">
        <v>1015</v>
      </c>
      <c r="G13" s="81" t="s">
        <v>772</v>
      </c>
      <c r="H13" s="31"/>
      <c r="I13" s="30"/>
      <c r="J13" s="149" t="s">
        <v>15</v>
      </c>
      <c r="K13" s="27"/>
      <c r="L13" s="27"/>
      <c r="M13" s="27"/>
      <c r="N13" s="27"/>
      <c r="O13" s="27"/>
      <c r="P13" s="29"/>
      <c r="R13" s="36"/>
      <c r="S13" s="131"/>
      <c r="T13" s="107"/>
      <c r="U13" s="108"/>
    </row>
    <row r="14" spans="1:29" x14ac:dyDescent="0.15">
      <c r="A14" s="19"/>
      <c r="B14" s="6" t="s">
        <v>3</v>
      </c>
      <c r="C14" s="12" t="s">
        <v>4</v>
      </c>
      <c r="D14" s="14" t="s">
        <v>2</v>
      </c>
      <c r="E14" s="12" t="s">
        <v>10</v>
      </c>
      <c r="F14" s="17" t="s">
        <v>773</v>
      </c>
      <c r="G14" s="82" t="s">
        <v>773</v>
      </c>
      <c r="H14" s="12" t="s">
        <v>12</v>
      </c>
      <c r="I14" s="50" t="s">
        <v>6</v>
      </c>
      <c r="J14" s="150"/>
      <c r="K14" s="12" t="s">
        <v>982</v>
      </c>
      <c r="L14" s="12" t="s">
        <v>9</v>
      </c>
      <c r="M14" s="51" t="s">
        <v>44</v>
      </c>
      <c r="N14" s="50" t="s">
        <v>22</v>
      </c>
      <c r="O14" s="50" t="s">
        <v>23</v>
      </c>
      <c r="P14" s="13" t="s">
        <v>0</v>
      </c>
      <c r="R14" s="37" t="s">
        <v>13</v>
      </c>
      <c r="S14" s="132" t="s">
        <v>14</v>
      </c>
      <c r="T14" s="109" t="s">
        <v>919</v>
      </c>
      <c r="U14" s="110" t="s">
        <v>920</v>
      </c>
    </row>
    <row r="15" spans="1:29" s="39" customFormat="1" ht="11.25" customHeight="1" x14ac:dyDescent="0.15">
      <c r="B15" s="41">
        <f>ROW()-14</f>
        <v>1</v>
      </c>
      <c r="C15" s="23">
        <v>1</v>
      </c>
      <c r="D15" s="64" t="s">
        <v>774</v>
      </c>
      <c r="E15" s="40" t="str">
        <f t="shared" ref="E15:E29" si="0">REPT("　 ",C15-1) &amp; S15</f>
        <v>S0742_requestFiberOrderOtherCarrierOut_OUT_1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4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544</v>
      </c>
      <c r="S15" s="42" t="s">
        <v>68</v>
      </c>
      <c r="T15" s="111"/>
      <c r="U15" s="112" t="s">
        <v>921</v>
      </c>
    </row>
    <row r="16" spans="1:29" s="39" customFormat="1" ht="11.25" customHeight="1" x14ac:dyDescent="0.15">
      <c r="B16" s="41">
        <f t="shared" ref="B16:B29" si="1">ROW()-14</f>
        <v>2</v>
      </c>
      <c r="C16" s="23">
        <v>2</v>
      </c>
      <c r="D16" s="40" t="str">
        <f t="shared" ref="D16:D28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4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28</v>
      </c>
      <c r="S16" s="42" t="s">
        <v>16</v>
      </c>
      <c r="T16" s="111"/>
      <c r="U16" s="112" t="s">
        <v>921</v>
      </c>
    </row>
    <row r="17" spans="2:21" s="39" customFormat="1" ht="37.5" customHeight="1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11</v>
      </c>
      <c r="J17" s="84"/>
      <c r="K17" s="42" t="str">
        <f t="shared" ref="K17:K29" si="3">IF(S17=T17,U17,IF(AND(T17="",U17&lt;&gt;""),U17,"ERROR"))</f>
        <v>-</v>
      </c>
      <c r="L17" s="42" t="s">
        <v>543</v>
      </c>
      <c r="M17" s="42" t="s">
        <v>43</v>
      </c>
      <c r="N17" s="43"/>
      <c r="O17" s="43"/>
      <c r="P17" s="18" t="s">
        <v>781</v>
      </c>
      <c r="Q17" s="33"/>
      <c r="R17" s="38" t="s">
        <v>29</v>
      </c>
      <c r="S17" s="42" t="s">
        <v>39</v>
      </c>
      <c r="T17" s="111"/>
      <c r="U17" s="112" t="s">
        <v>921</v>
      </c>
    </row>
    <row r="18" spans="2:21" s="39" customFormat="1" ht="11.25" customHeigh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11</v>
      </c>
      <c r="J18" s="84"/>
      <c r="K18" s="42" t="str">
        <f t="shared" si="3"/>
        <v>-</v>
      </c>
      <c r="L18" s="42" t="s">
        <v>543</v>
      </c>
      <c r="M18" s="42" t="s">
        <v>43</v>
      </c>
      <c r="N18" s="43"/>
      <c r="O18" s="43"/>
      <c r="P18" s="18" t="s">
        <v>770</v>
      </c>
      <c r="Q18" s="33"/>
      <c r="R18" s="38" t="s">
        <v>30</v>
      </c>
      <c r="S18" s="42" t="s">
        <v>40</v>
      </c>
      <c r="T18" s="111"/>
      <c r="U18" s="112" t="s">
        <v>921</v>
      </c>
    </row>
    <row r="19" spans="2:21" s="39" customFormat="1" ht="22.5" x14ac:dyDescent="0.15">
      <c r="B19" s="41">
        <f t="shared" si="1"/>
        <v>5</v>
      </c>
      <c r="C19" s="23">
        <v>3</v>
      </c>
      <c r="D19" s="40" t="str">
        <f t="shared" si="2"/>
        <v>　 　 チャネル区分</v>
      </c>
      <c r="E19" s="40" t="str">
        <f t="shared" si="0"/>
        <v>　 　 S0742_ChannelCode_1</v>
      </c>
      <c r="F19" s="45">
        <v>1</v>
      </c>
      <c r="G19" s="45">
        <v>1</v>
      </c>
      <c r="H19" s="42" t="s">
        <v>5</v>
      </c>
      <c r="I19" s="42" t="s">
        <v>11</v>
      </c>
      <c r="J19" s="84"/>
      <c r="K19" s="42" t="str">
        <f t="shared" si="3"/>
        <v>[0-9]+</v>
      </c>
      <c r="L19" s="42" t="s">
        <v>42</v>
      </c>
      <c r="M19" s="42">
        <v>2</v>
      </c>
      <c r="N19" s="43"/>
      <c r="O19" s="49" t="s">
        <v>47</v>
      </c>
      <c r="P19" s="18" t="s">
        <v>536</v>
      </c>
      <c r="Q19" s="33"/>
      <c r="R19" s="38" t="s">
        <v>31</v>
      </c>
      <c r="S19" s="42" t="s">
        <v>17</v>
      </c>
      <c r="T19" s="126" t="s">
        <v>17</v>
      </c>
      <c r="U19" s="127" t="s">
        <v>923</v>
      </c>
    </row>
    <row r="20" spans="2:21" s="39" customFormat="1" ht="22.5" x14ac:dyDescent="0.15">
      <c r="B20" s="41">
        <f t="shared" si="1"/>
        <v>6</v>
      </c>
      <c r="C20" s="23">
        <v>3</v>
      </c>
      <c r="D20" s="40" t="str">
        <f t="shared" si="2"/>
        <v>　 　 インタフェース区分</v>
      </c>
      <c r="E20" s="40" t="str">
        <f t="shared" si="0"/>
        <v>　 　 S0742_MethodCode_1</v>
      </c>
      <c r="F20" s="44">
        <v>1</v>
      </c>
      <c r="G20" s="44">
        <v>1</v>
      </c>
      <c r="H20" s="42" t="s">
        <v>5</v>
      </c>
      <c r="I20" s="42" t="s">
        <v>11</v>
      </c>
      <c r="J20" s="84"/>
      <c r="K20" s="42" t="str">
        <f t="shared" si="3"/>
        <v>[0-9]+</v>
      </c>
      <c r="L20" s="42" t="s">
        <v>42</v>
      </c>
      <c r="M20" s="42">
        <v>3</v>
      </c>
      <c r="N20" s="43"/>
      <c r="O20" s="53" t="s">
        <v>48</v>
      </c>
      <c r="P20" s="18" t="s">
        <v>542</v>
      </c>
      <c r="Q20" s="33"/>
      <c r="R20" s="38" t="s">
        <v>32</v>
      </c>
      <c r="S20" s="42" t="s">
        <v>18</v>
      </c>
      <c r="T20" s="126" t="s">
        <v>18</v>
      </c>
      <c r="U20" s="127" t="s">
        <v>923</v>
      </c>
    </row>
    <row r="21" spans="2:21" s="39" customFormat="1" ht="11.25" customHeight="1" x14ac:dyDescent="0.15">
      <c r="B21" s="41">
        <f t="shared" si="1"/>
        <v>7</v>
      </c>
      <c r="C21" s="23">
        <v>3</v>
      </c>
      <c r="D21" s="40" t="str">
        <f t="shared" si="2"/>
        <v>　 　 処理結果コード</v>
      </c>
      <c r="E21" s="40" t="str">
        <f t="shared" si="0"/>
        <v>　 　 S0742_ResultCode_1</v>
      </c>
      <c r="F21" s="44">
        <v>1</v>
      </c>
      <c r="G21" s="44">
        <v>1</v>
      </c>
      <c r="H21" s="42" t="s">
        <v>5</v>
      </c>
      <c r="I21" s="42" t="s">
        <v>11</v>
      </c>
      <c r="J21" s="84"/>
      <c r="K21" s="42" t="str">
        <f t="shared" si="3"/>
        <v>[0-9]{3}</v>
      </c>
      <c r="L21" s="42" t="s">
        <v>42</v>
      </c>
      <c r="M21" s="43">
        <v>3</v>
      </c>
      <c r="N21" s="42"/>
      <c r="O21" s="43"/>
      <c r="P21" s="18" t="s">
        <v>45</v>
      </c>
      <c r="Q21" s="33"/>
      <c r="R21" s="38" t="s">
        <v>24</v>
      </c>
      <c r="S21" s="42" t="s">
        <v>26</v>
      </c>
      <c r="T21" s="126" t="s">
        <v>26</v>
      </c>
      <c r="U21" s="127" t="s">
        <v>924</v>
      </c>
    </row>
    <row r="22" spans="2:21" s="39" customFormat="1" ht="11.25" customHeight="1" x14ac:dyDescent="0.15">
      <c r="B22" s="41">
        <f t="shared" si="1"/>
        <v>8</v>
      </c>
      <c r="C22" s="23">
        <v>3</v>
      </c>
      <c r="D22" s="40" t="str">
        <f t="shared" si="2"/>
        <v>　 　 詳細結果コード</v>
      </c>
      <c r="E22" s="40" t="str">
        <f t="shared" si="0"/>
        <v>　 　 S0742_ResultDetailCode_1</v>
      </c>
      <c r="F22" s="44">
        <v>0</v>
      </c>
      <c r="G22" s="44">
        <v>1</v>
      </c>
      <c r="H22" s="42" t="s">
        <v>5</v>
      </c>
      <c r="I22" s="42" t="s">
        <v>11</v>
      </c>
      <c r="J22" s="84"/>
      <c r="K22" s="42" t="str">
        <f t="shared" si="3"/>
        <v>[0-9]{8}</v>
      </c>
      <c r="L22" s="42" t="s">
        <v>42</v>
      </c>
      <c r="M22" s="43">
        <v>8</v>
      </c>
      <c r="N22" s="43"/>
      <c r="O22" s="52"/>
      <c r="P22" s="18" t="s">
        <v>46</v>
      </c>
      <c r="Q22" s="33"/>
      <c r="R22" s="38" t="s">
        <v>25</v>
      </c>
      <c r="S22" s="42" t="s">
        <v>27</v>
      </c>
      <c r="T22" s="126" t="s">
        <v>27</v>
      </c>
      <c r="U22" s="127" t="s">
        <v>942</v>
      </c>
    </row>
    <row r="23" spans="2:21" s="39" customFormat="1" ht="11.25" customHeight="1" x14ac:dyDescent="0.15">
      <c r="B23" s="41">
        <f t="shared" si="1"/>
        <v>9</v>
      </c>
      <c r="C23" s="23">
        <v>2</v>
      </c>
      <c r="D23" s="40" t="str">
        <f t="shared" si="2"/>
        <v>　 システム情報</v>
      </c>
      <c r="E23" s="40" t="str">
        <f t="shared" si="0"/>
        <v>　 S0742_SystemInfo_1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5</v>
      </c>
      <c r="K23" s="4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21</v>
      </c>
      <c r="S23" s="42" t="s">
        <v>19</v>
      </c>
      <c r="T23" s="126" t="s">
        <v>19</v>
      </c>
      <c r="U23" s="127" t="s">
        <v>921</v>
      </c>
    </row>
    <row r="24" spans="2:21" s="39" customFormat="1" ht="11.25" customHeight="1" x14ac:dyDescent="0.15">
      <c r="B24" s="41">
        <f t="shared" si="1"/>
        <v>10</v>
      </c>
      <c r="C24" s="23">
        <v>3</v>
      </c>
      <c r="D24" s="40" t="str">
        <f t="shared" si="2"/>
        <v>　 　 オーダ情報</v>
      </c>
      <c r="E24" s="40" t="str">
        <f t="shared" si="0"/>
        <v>　 　 S0742_OrderInfo_1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4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33</v>
      </c>
      <c r="S24" s="42" t="s">
        <v>20</v>
      </c>
      <c r="T24" s="126" t="s">
        <v>20</v>
      </c>
      <c r="U24" s="127" t="s">
        <v>921</v>
      </c>
    </row>
    <row r="25" spans="2:21" s="39" customFormat="1" ht="11.25" customHeight="1" x14ac:dyDescent="0.15">
      <c r="B25" s="41">
        <f t="shared" si="1"/>
        <v>11</v>
      </c>
      <c r="C25" s="23">
        <v>4</v>
      </c>
      <c r="D25" s="40" t="str">
        <f t="shared" si="2"/>
        <v>　 　 　 オーダ情報詳細</v>
      </c>
      <c r="E25" s="40" t="str">
        <f t="shared" si="0"/>
        <v>　 　 　 S0742_OrderDetailInfo_1</v>
      </c>
      <c r="F25" s="44">
        <v>1</v>
      </c>
      <c r="G25" s="44">
        <v>1</v>
      </c>
      <c r="H25" s="42" t="s">
        <v>5</v>
      </c>
      <c r="I25" s="42" t="s">
        <v>5</v>
      </c>
      <c r="J25" s="42" t="s">
        <v>5</v>
      </c>
      <c r="K25" s="42" t="str">
        <f t="shared" si="3"/>
        <v>-</v>
      </c>
      <c r="L25" s="42" t="s">
        <v>5</v>
      </c>
      <c r="M25" s="42" t="s">
        <v>5</v>
      </c>
      <c r="N25" s="43"/>
      <c r="O25" s="43"/>
      <c r="P25" s="18"/>
      <c r="Q25" s="33"/>
      <c r="R25" s="38" t="s">
        <v>51</v>
      </c>
      <c r="S25" s="42" t="s">
        <v>36</v>
      </c>
      <c r="T25" s="126" t="s">
        <v>36</v>
      </c>
      <c r="U25" s="127" t="s">
        <v>921</v>
      </c>
    </row>
    <row r="26" spans="2:21" s="39" customFormat="1" ht="11.25" customHeight="1" x14ac:dyDescent="0.15">
      <c r="B26" s="41">
        <f t="shared" si="1"/>
        <v>12</v>
      </c>
      <c r="C26" s="23">
        <v>5</v>
      </c>
      <c r="D26" s="40" t="str">
        <f t="shared" si="2"/>
        <v>　 　 　 　 統合ＳＯ番号</v>
      </c>
      <c r="E26" s="40" t="str">
        <f t="shared" si="0"/>
        <v>　 　 　 　 S0742_SopfOrderID_1</v>
      </c>
      <c r="F26" s="44">
        <v>1</v>
      </c>
      <c r="G26" s="44">
        <v>1</v>
      </c>
      <c r="H26" s="42" t="s">
        <v>5</v>
      </c>
      <c r="I26" s="42" t="s">
        <v>11</v>
      </c>
      <c r="J26" s="84"/>
      <c r="K26" s="42" t="str">
        <f t="shared" si="3"/>
        <v>[0-9]{18}</v>
      </c>
      <c r="L26" s="42" t="s">
        <v>42</v>
      </c>
      <c r="M26" s="42">
        <v>18</v>
      </c>
      <c r="N26" s="43"/>
      <c r="O26" s="43"/>
      <c r="P26" s="18"/>
      <c r="Q26" s="33"/>
      <c r="R26" s="38" t="s">
        <v>34</v>
      </c>
      <c r="S26" s="42" t="s">
        <v>37</v>
      </c>
      <c r="T26" s="126" t="s">
        <v>37</v>
      </c>
      <c r="U26" s="127" t="s">
        <v>926</v>
      </c>
    </row>
    <row r="27" spans="2:21" s="39" customFormat="1" ht="11.25" customHeight="1" x14ac:dyDescent="0.15">
      <c r="B27" s="41">
        <f t="shared" si="1"/>
        <v>13</v>
      </c>
      <c r="C27" s="23">
        <v>4</v>
      </c>
      <c r="D27" s="40" t="str">
        <f t="shared" si="2"/>
        <v>　 　 　 設備情報</v>
      </c>
      <c r="E27" s="40" t="str">
        <f t="shared" si="0"/>
        <v>　 　 　 S0741_PlantInfo_1</v>
      </c>
      <c r="F27" s="44">
        <v>1</v>
      </c>
      <c r="G27" s="44">
        <v>1</v>
      </c>
      <c r="H27" s="42" t="s">
        <v>5</v>
      </c>
      <c r="I27" s="42" t="s">
        <v>5</v>
      </c>
      <c r="J27" s="42" t="s">
        <v>5</v>
      </c>
      <c r="K27" s="42" t="str">
        <f t="shared" si="3"/>
        <v>-</v>
      </c>
      <c r="L27" s="42" t="s">
        <v>5</v>
      </c>
      <c r="M27" s="42" t="s">
        <v>5</v>
      </c>
      <c r="N27" s="43"/>
      <c r="O27" s="43"/>
      <c r="P27" s="18"/>
      <c r="Q27" s="33"/>
      <c r="R27" s="38" t="s">
        <v>56</v>
      </c>
      <c r="S27" s="42" t="s">
        <v>62</v>
      </c>
      <c r="T27" s="126" t="s">
        <v>62</v>
      </c>
      <c r="U27" s="127" t="s">
        <v>921</v>
      </c>
    </row>
    <row r="28" spans="2:21" s="39" customFormat="1" ht="11.25" customHeight="1" x14ac:dyDescent="0.15">
      <c r="B28" s="41">
        <f t="shared" si="1"/>
        <v>14</v>
      </c>
      <c r="C28" s="23">
        <v>5</v>
      </c>
      <c r="D28" s="40" t="str">
        <f t="shared" si="2"/>
        <v>　 　 　 　 設備エラー情報</v>
      </c>
      <c r="E28" s="40" t="str">
        <f t="shared" si="0"/>
        <v>　 　 　 　 S0741_PlantErrorInfo_1</v>
      </c>
      <c r="F28" s="44">
        <v>1</v>
      </c>
      <c r="G28" s="44">
        <v>1</v>
      </c>
      <c r="H28" s="42" t="s">
        <v>5</v>
      </c>
      <c r="I28" s="42" t="s">
        <v>5</v>
      </c>
      <c r="J28" s="42" t="s">
        <v>5</v>
      </c>
      <c r="K28" s="42" t="str">
        <f t="shared" si="3"/>
        <v>-</v>
      </c>
      <c r="L28" s="42" t="s">
        <v>5</v>
      </c>
      <c r="M28" s="42" t="s">
        <v>5</v>
      </c>
      <c r="N28" s="43"/>
      <c r="O28" s="43"/>
      <c r="P28" s="18"/>
      <c r="Q28" s="33"/>
      <c r="R28" s="38" t="s">
        <v>64</v>
      </c>
      <c r="S28" s="42" t="s">
        <v>65</v>
      </c>
      <c r="T28" s="126" t="s">
        <v>65</v>
      </c>
      <c r="U28" s="127" t="s">
        <v>921</v>
      </c>
    </row>
    <row r="29" spans="2:21" s="39" customFormat="1" ht="12" thickBot="1" x14ac:dyDescent="0.2">
      <c r="B29" s="54">
        <f t="shared" si="1"/>
        <v>15</v>
      </c>
      <c r="C29" s="55">
        <v>6</v>
      </c>
      <c r="D29" s="56" t="str">
        <f>REPT("　 ",C29-1) &amp; R29</f>
        <v>　 　 　 　 　 設備処理結果コード</v>
      </c>
      <c r="E29" s="56" t="str">
        <f t="shared" si="0"/>
        <v>　 　 　 　 　 S0742_PlantResultCode_1</v>
      </c>
      <c r="F29" s="57">
        <v>0</v>
      </c>
      <c r="G29" s="57">
        <v>1</v>
      </c>
      <c r="H29" s="58" t="s">
        <v>5</v>
      </c>
      <c r="I29" s="58" t="s">
        <v>11</v>
      </c>
      <c r="J29" s="85"/>
      <c r="K29" s="58" t="str">
        <f t="shared" si="3"/>
        <v>[0-9]{1,3}</v>
      </c>
      <c r="L29" s="58" t="s">
        <v>42</v>
      </c>
      <c r="M29" s="58">
        <v>3</v>
      </c>
      <c r="N29" s="59"/>
      <c r="O29" s="60"/>
      <c r="P29" s="61" t="s">
        <v>545</v>
      </c>
      <c r="Q29" s="33"/>
      <c r="R29" s="62" t="s">
        <v>1014</v>
      </c>
      <c r="S29" s="58" t="s">
        <v>66</v>
      </c>
      <c r="T29" s="128" t="s">
        <v>66</v>
      </c>
      <c r="U29" s="129" t="s">
        <v>939</v>
      </c>
    </row>
    <row r="30" spans="2:21" x14ac:dyDescent="0.15">
      <c r="J30" s="1" t="s">
        <v>780</v>
      </c>
    </row>
    <row r="31" spans="2:21" x14ac:dyDescent="0.15">
      <c r="D31" s="1" t="s">
        <v>776</v>
      </c>
    </row>
    <row r="32" spans="2:21" x14ac:dyDescent="0.15">
      <c r="D32" s="83" t="s">
        <v>778</v>
      </c>
    </row>
    <row r="34" spans="4:4" x14ac:dyDescent="0.15">
      <c r="D34" s="1" t="s">
        <v>775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4" fitToHeight="0" orientation="landscape" verticalDpi="300" r:id="rId1"/>
  <headerFooter alignWithMargins="0">
    <oddHeader>&amp;R2019-2_5　新規追加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O244"/>
  <sheetViews>
    <sheetView showGridLines="0" view="pageBreakPreview" zoomScaleNormal="100" zoomScaleSheetLayoutView="100" workbookViewId="0">
      <pane ySplit="8" topLeftCell="A204" activePane="bottomLeft" state="frozen"/>
      <selection pane="bottomLeft" activeCell="J244" sqref="J244"/>
    </sheetView>
  </sheetViews>
  <sheetFormatPr defaultColWidth="9" defaultRowHeight="11.25" x14ac:dyDescent="0.15"/>
  <cols>
    <col min="1" max="1" width="5.25" style="71" bestFit="1" customWidth="1"/>
    <col min="2" max="2" width="43.375" style="67" customWidth="1"/>
    <col min="3" max="4" width="5.875" style="67" customWidth="1"/>
    <col min="5" max="5" width="5.875" style="68" customWidth="1"/>
    <col min="6" max="6" width="6.875" style="67" customWidth="1"/>
    <col min="7" max="8" width="5.875" style="67" customWidth="1"/>
    <col min="9" max="10" width="6.875" style="67" customWidth="1"/>
    <col min="11" max="11" width="50.625" style="68" bestFit="1" customWidth="1"/>
    <col min="12" max="15" width="9" style="68"/>
    <col min="16" max="16384" width="9" style="67"/>
  </cols>
  <sheetData>
    <row r="2" spans="1:11" ht="13.5" x14ac:dyDescent="0.15">
      <c r="B2" s="66" t="s">
        <v>548</v>
      </c>
    </row>
    <row r="3" spans="1:11" ht="13.5" x14ac:dyDescent="0.15">
      <c r="B3" s="66" t="s">
        <v>549</v>
      </c>
    </row>
    <row r="4" spans="1:11" ht="13.5" x14ac:dyDescent="0.15">
      <c r="B4" s="66" t="s">
        <v>550</v>
      </c>
    </row>
    <row r="5" spans="1:11" x14ac:dyDescent="0.15">
      <c r="G5" s="69"/>
      <c r="H5" s="69"/>
    </row>
    <row r="6" spans="1:11" s="68" customFormat="1" ht="13.5" x14ac:dyDescent="0.15">
      <c r="A6" s="138" t="s">
        <v>794</v>
      </c>
      <c r="B6" s="139" t="s">
        <v>795</v>
      </c>
      <c r="C6" s="151" t="s">
        <v>1025</v>
      </c>
      <c r="D6" s="152"/>
      <c r="E6" s="153"/>
      <c r="F6" s="136" t="s">
        <v>1027</v>
      </c>
      <c r="G6" s="151" t="s">
        <v>1031</v>
      </c>
      <c r="H6" s="153"/>
      <c r="I6" s="136" t="s">
        <v>1030</v>
      </c>
      <c r="J6" s="137" t="s">
        <v>1032</v>
      </c>
      <c r="K6" s="154" t="s">
        <v>0</v>
      </c>
    </row>
    <row r="7" spans="1:11" s="68" customFormat="1" ht="45" x14ac:dyDescent="0.15">
      <c r="A7" s="141"/>
      <c r="B7" s="142"/>
      <c r="C7" s="151" t="s">
        <v>1024</v>
      </c>
      <c r="D7" s="152"/>
      <c r="E7" s="153"/>
      <c r="F7" s="136" t="s">
        <v>1026</v>
      </c>
      <c r="G7" s="151" t="s">
        <v>1028</v>
      </c>
      <c r="H7" s="153"/>
      <c r="I7" s="136" t="s">
        <v>1029</v>
      </c>
      <c r="J7" s="137" t="s">
        <v>1033</v>
      </c>
      <c r="K7" s="155"/>
    </row>
    <row r="8" spans="1:11" s="68" customFormat="1" ht="22.5" x14ac:dyDescent="0.15">
      <c r="A8" s="140"/>
      <c r="B8" s="135"/>
      <c r="C8" s="137" t="s">
        <v>1020</v>
      </c>
      <c r="D8" s="137" t="s">
        <v>1019</v>
      </c>
      <c r="E8" s="137" t="s">
        <v>1021</v>
      </c>
      <c r="F8" s="136" t="s">
        <v>1022</v>
      </c>
      <c r="G8" s="137" t="s">
        <v>1020</v>
      </c>
      <c r="H8" s="137" t="s">
        <v>1019</v>
      </c>
      <c r="I8" s="136" t="s">
        <v>1022</v>
      </c>
      <c r="J8" s="136" t="s">
        <v>1022</v>
      </c>
      <c r="K8" s="156"/>
    </row>
    <row r="9" spans="1:11" s="68" customFormat="1" x14ac:dyDescent="0.15">
      <c r="A9" s="92" t="s">
        <v>560</v>
      </c>
      <c r="B9" s="93" t="s">
        <v>29</v>
      </c>
      <c r="C9" s="94" t="s">
        <v>551</v>
      </c>
      <c r="D9" s="94" t="s">
        <v>551</v>
      </c>
      <c r="E9" s="94" t="s">
        <v>551</v>
      </c>
      <c r="F9" s="94" t="s">
        <v>551</v>
      </c>
      <c r="G9" s="94" t="s">
        <v>551</v>
      </c>
      <c r="H9" s="94" t="s">
        <v>551</v>
      </c>
      <c r="I9" s="94" t="s">
        <v>551</v>
      </c>
      <c r="J9" s="94" t="s">
        <v>551</v>
      </c>
      <c r="K9" s="75"/>
    </row>
    <row r="10" spans="1:11" s="68" customFormat="1" x14ac:dyDescent="0.15">
      <c r="A10" s="92" t="s">
        <v>561</v>
      </c>
      <c r="B10" s="95" t="s">
        <v>30</v>
      </c>
      <c r="C10" s="94" t="s">
        <v>558</v>
      </c>
      <c r="D10" s="94" t="s">
        <v>558</v>
      </c>
      <c r="E10" s="94" t="s">
        <v>558</v>
      </c>
      <c r="F10" s="94" t="s">
        <v>558</v>
      </c>
      <c r="G10" s="94" t="s">
        <v>558</v>
      </c>
      <c r="H10" s="94" t="s">
        <v>558</v>
      </c>
      <c r="I10" s="94" t="s">
        <v>558</v>
      </c>
      <c r="J10" s="94" t="s">
        <v>558</v>
      </c>
      <c r="K10" s="75"/>
    </row>
    <row r="11" spans="1:11" s="68" customFormat="1" x14ac:dyDescent="0.15">
      <c r="A11" s="92" t="s">
        <v>562</v>
      </c>
      <c r="B11" s="95" t="s">
        <v>546</v>
      </c>
      <c r="C11" s="94" t="s">
        <v>551</v>
      </c>
      <c r="D11" s="94" t="s">
        <v>551</v>
      </c>
      <c r="E11" s="94" t="s">
        <v>551</v>
      </c>
      <c r="F11" s="94" t="s">
        <v>551</v>
      </c>
      <c r="G11" s="94" t="s">
        <v>551</v>
      </c>
      <c r="H11" s="94" t="s">
        <v>551</v>
      </c>
      <c r="I11" s="94" t="s">
        <v>551</v>
      </c>
      <c r="J11" s="94" t="s">
        <v>551</v>
      </c>
      <c r="K11" s="75"/>
    </row>
    <row r="12" spans="1:11" s="68" customFormat="1" x14ac:dyDescent="0.15">
      <c r="A12" s="92" t="s">
        <v>563</v>
      </c>
      <c r="B12" s="95" t="s">
        <v>31</v>
      </c>
      <c r="C12" s="94" t="s">
        <v>551</v>
      </c>
      <c r="D12" s="94" t="s">
        <v>551</v>
      </c>
      <c r="E12" s="94" t="s">
        <v>551</v>
      </c>
      <c r="F12" s="94" t="s">
        <v>551</v>
      </c>
      <c r="G12" s="94" t="s">
        <v>551</v>
      </c>
      <c r="H12" s="94" t="s">
        <v>551</v>
      </c>
      <c r="I12" s="94" t="s">
        <v>551</v>
      </c>
      <c r="J12" s="94" t="s">
        <v>551</v>
      </c>
      <c r="K12" s="75" t="s">
        <v>552</v>
      </c>
    </row>
    <row r="13" spans="1:11" s="68" customFormat="1" ht="22.5" x14ac:dyDescent="0.15">
      <c r="A13" s="92" t="s">
        <v>564</v>
      </c>
      <c r="B13" s="95" t="s">
        <v>32</v>
      </c>
      <c r="C13" s="94" t="s">
        <v>553</v>
      </c>
      <c r="D13" s="94" t="s">
        <v>553</v>
      </c>
      <c r="E13" s="94" t="s">
        <v>553</v>
      </c>
      <c r="F13" s="94" t="s">
        <v>555</v>
      </c>
      <c r="G13" s="94" t="s">
        <v>556</v>
      </c>
      <c r="H13" s="94" t="s">
        <v>556</v>
      </c>
      <c r="I13" s="94" t="s">
        <v>557</v>
      </c>
      <c r="J13" s="96" t="s">
        <v>554</v>
      </c>
      <c r="K13" s="75"/>
    </row>
    <row r="14" spans="1:11" s="68" customFormat="1" x14ac:dyDescent="0.15">
      <c r="A14" s="92" t="s">
        <v>565</v>
      </c>
      <c r="B14" s="95" t="s">
        <v>758</v>
      </c>
      <c r="C14" s="94" t="s">
        <v>559</v>
      </c>
      <c r="D14" s="94" t="s">
        <v>559</v>
      </c>
      <c r="E14" s="94" t="s">
        <v>559</v>
      </c>
      <c r="F14" s="94" t="s">
        <v>559</v>
      </c>
      <c r="G14" s="94" t="s">
        <v>559</v>
      </c>
      <c r="H14" s="94" t="s">
        <v>559</v>
      </c>
      <c r="I14" s="94" t="s">
        <v>559</v>
      </c>
      <c r="J14" s="94" t="s">
        <v>559</v>
      </c>
      <c r="K14" s="75"/>
    </row>
    <row r="15" spans="1:11" s="68" customFormat="1" x14ac:dyDescent="0.15">
      <c r="A15" s="92" t="s">
        <v>566</v>
      </c>
      <c r="B15" s="95" t="s">
        <v>69</v>
      </c>
      <c r="C15" s="72" t="s">
        <v>558</v>
      </c>
      <c r="D15" s="72" t="s">
        <v>558</v>
      </c>
      <c r="E15" s="72"/>
      <c r="F15" s="94"/>
      <c r="G15" s="94"/>
      <c r="H15" s="94"/>
      <c r="I15" s="72" t="s">
        <v>558</v>
      </c>
      <c r="J15" s="72" t="s">
        <v>558</v>
      </c>
      <c r="K15" s="75"/>
    </row>
    <row r="16" spans="1:11" s="68" customFormat="1" x14ac:dyDescent="0.15">
      <c r="A16" s="92" t="s">
        <v>567</v>
      </c>
      <c r="B16" s="95" t="s">
        <v>70</v>
      </c>
      <c r="C16" s="72" t="s">
        <v>558</v>
      </c>
      <c r="D16" s="72" t="s">
        <v>558</v>
      </c>
      <c r="E16" s="72"/>
      <c r="F16" s="94"/>
      <c r="G16" s="94"/>
      <c r="H16" s="94"/>
      <c r="I16" s="72" t="s">
        <v>558</v>
      </c>
      <c r="J16" s="72" t="s">
        <v>558</v>
      </c>
      <c r="K16" s="75"/>
    </row>
    <row r="17" spans="1:11" s="68" customFormat="1" x14ac:dyDescent="0.15">
      <c r="A17" s="92" t="s">
        <v>568</v>
      </c>
      <c r="B17" s="95" t="s">
        <v>119</v>
      </c>
      <c r="C17" s="72" t="s">
        <v>558</v>
      </c>
      <c r="D17" s="72" t="s">
        <v>558</v>
      </c>
      <c r="E17" s="72"/>
      <c r="F17" s="94"/>
      <c r="G17" s="94"/>
      <c r="H17" s="94"/>
      <c r="I17" s="72" t="s">
        <v>558</v>
      </c>
      <c r="J17" s="72" t="s">
        <v>558</v>
      </c>
      <c r="K17" s="75"/>
    </row>
    <row r="18" spans="1:11" s="68" customFormat="1" x14ac:dyDescent="0.15">
      <c r="A18" s="92" t="s">
        <v>569</v>
      </c>
      <c r="B18" s="95" t="s">
        <v>120</v>
      </c>
      <c r="C18" s="72" t="s">
        <v>558</v>
      </c>
      <c r="D18" s="72" t="s">
        <v>558</v>
      </c>
      <c r="E18" s="72"/>
      <c r="F18" s="94"/>
      <c r="G18" s="94"/>
      <c r="H18" s="94"/>
      <c r="I18" s="72" t="s">
        <v>558</v>
      </c>
      <c r="J18" s="72" t="s">
        <v>558</v>
      </c>
      <c r="K18" s="75"/>
    </row>
    <row r="19" spans="1:11" s="68" customFormat="1" x14ac:dyDescent="0.15">
      <c r="A19" s="92" t="s">
        <v>570</v>
      </c>
      <c r="B19" s="95" t="s">
        <v>122</v>
      </c>
      <c r="C19" s="72" t="s">
        <v>558</v>
      </c>
      <c r="D19" s="72" t="s">
        <v>558</v>
      </c>
      <c r="E19" s="72"/>
      <c r="F19" s="94"/>
      <c r="G19" s="94"/>
      <c r="H19" s="94"/>
      <c r="I19" s="72" t="s">
        <v>558</v>
      </c>
      <c r="J19" s="72" t="s">
        <v>558</v>
      </c>
      <c r="K19" s="75"/>
    </row>
    <row r="20" spans="1:11" s="68" customFormat="1" x14ac:dyDescent="0.15">
      <c r="A20" s="92" t="s">
        <v>796</v>
      </c>
      <c r="B20" s="97" t="s">
        <v>173</v>
      </c>
      <c r="C20" s="72" t="s">
        <v>558</v>
      </c>
      <c r="D20" s="72" t="s">
        <v>559</v>
      </c>
      <c r="E20" s="72"/>
      <c r="F20" s="72"/>
      <c r="G20" s="72"/>
      <c r="H20" s="72"/>
      <c r="I20" s="72"/>
      <c r="J20" s="72" t="s">
        <v>558</v>
      </c>
      <c r="K20" s="75"/>
    </row>
    <row r="21" spans="1:11" s="68" customFormat="1" x14ac:dyDescent="0.15">
      <c r="A21" s="92" t="s">
        <v>571</v>
      </c>
      <c r="B21" s="97" t="s">
        <v>174</v>
      </c>
      <c r="C21" s="72" t="s">
        <v>558</v>
      </c>
      <c r="D21" s="72" t="s">
        <v>559</v>
      </c>
      <c r="E21" s="72"/>
      <c r="F21" s="72"/>
      <c r="G21" s="72"/>
      <c r="H21" s="72"/>
      <c r="I21" s="72"/>
      <c r="J21" s="72" t="s">
        <v>558</v>
      </c>
      <c r="K21" s="75"/>
    </row>
    <row r="22" spans="1:11" s="68" customFormat="1" x14ac:dyDescent="0.15">
      <c r="A22" s="92" t="s">
        <v>572</v>
      </c>
      <c r="B22" s="97" t="s">
        <v>71</v>
      </c>
      <c r="C22" s="72" t="s">
        <v>558</v>
      </c>
      <c r="D22" s="72" t="s">
        <v>558</v>
      </c>
      <c r="E22" s="72"/>
      <c r="F22" s="72"/>
      <c r="G22" s="72"/>
      <c r="H22" s="72"/>
      <c r="I22" s="72" t="s">
        <v>558</v>
      </c>
      <c r="J22" s="72" t="s">
        <v>558</v>
      </c>
      <c r="K22" s="75"/>
    </row>
    <row r="23" spans="1:11" s="68" customFormat="1" x14ac:dyDescent="0.15">
      <c r="A23" s="92" t="s">
        <v>573</v>
      </c>
      <c r="B23" s="97" t="s">
        <v>72</v>
      </c>
      <c r="C23" s="72" t="s">
        <v>558</v>
      </c>
      <c r="D23" s="72" t="s">
        <v>558</v>
      </c>
      <c r="E23" s="72"/>
      <c r="F23" s="72"/>
      <c r="G23" s="72"/>
      <c r="H23" s="72"/>
      <c r="I23" s="72" t="s">
        <v>558</v>
      </c>
      <c r="J23" s="72" t="s">
        <v>558</v>
      </c>
      <c r="K23" s="75"/>
    </row>
    <row r="24" spans="1:11" s="68" customFormat="1" x14ac:dyDescent="0.15">
      <c r="A24" s="92" t="s">
        <v>574</v>
      </c>
      <c r="B24" s="97" t="s">
        <v>73</v>
      </c>
      <c r="C24" s="72" t="s">
        <v>558</v>
      </c>
      <c r="D24" s="72" t="s">
        <v>558</v>
      </c>
      <c r="E24" s="72"/>
      <c r="F24" s="72"/>
      <c r="G24" s="72"/>
      <c r="H24" s="72"/>
      <c r="I24" s="72" t="s">
        <v>558</v>
      </c>
      <c r="J24" s="72" t="s">
        <v>558</v>
      </c>
      <c r="K24" s="75"/>
    </row>
    <row r="25" spans="1:11" s="68" customFormat="1" x14ac:dyDescent="0.15">
      <c r="A25" s="92" t="s">
        <v>575</v>
      </c>
      <c r="B25" s="97" t="s">
        <v>74</v>
      </c>
      <c r="C25" s="72" t="s">
        <v>558</v>
      </c>
      <c r="D25" s="72" t="s">
        <v>558</v>
      </c>
      <c r="E25" s="72"/>
      <c r="F25" s="72"/>
      <c r="G25" s="72"/>
      <c r="H25" s="72"/>
      <c r="I25" s="72" t="s">
        <v>558</v>
      </c>
      <c r="J25" s="72" t="s">
        <v>558</v>
      </c>
      <c r="K25" s="75"/>
    </row>
    <row r="26" spans="1:11" s="68" customFormat="1" x14ac:dyDescent="0.15">
      <c r="A26" s="92" t="s">
        <v>576</v>
      </c>
      <c r="B26" s="97" t="s">
        <v>175</v>
      </c>
      <c r="C26" s="72" t="s">
        <v>558</v>
      </c>
      <c r="D26" s="72"/>
      <c r="E26" s="72"/>
      <c r="F26" s="72"/>
      <c r="G26" s="72"/>
      <c r="H26" s="72"/>
      <c r="I26" s="72"/>
      <c r="J26" s="72" t="s">
        <v>558</v>
      </c>
      <c r="K26" s="75"/>
    </row>
    <row r="27" spans="1:11" s="68" customFormat="1" x14ac:dyDescent="0.15">
      <c r="A27" s="92" t="s">
        <v>577</v>
      </c>
      <c r="B27" s="97" t="s">
        <v>759</v>
      </c>
      <c r="C27" s="72" t="s">
        <v>559</v>
      </c>
      <c r="D27" s="72" t="s">
        <v>559</v>
      </c>
      <c r="E27" s="72" t="s">
        <v>559</v>
      </c>
      <c r="F27" s="72"/>
      <c r="G27" s="72"/>
      <c r="H27" s="72"/>
      <c r="I27" s="72"/>
      <c r="J27" s="72"/>
      <c r="K27" s="75"/>
    </row>
    <row r="28" spans="1:11" s="68" customFormat="1" x14ac:dyDescent="0.15">
      <c r="A28" s="92" t="s">
        <v>578</v>
      </c>
      <c r="B28" s="97" t="s">
        <v>172</v>
      </c>
      <c r="C28" s="72" t="s">
        <v>559</v>
      </c>
      <c r="D28" s="72" t="s">
        <v>559</v>
      </c>
      <c r="E28" s="72" t="s">
        <v>559</v>
      </c>
      <c r="F28" s="72"/>
      <c r="G28" s="72"/>
      <c r="H28" s="72"/>
      <c r="I28" s="72"/>
      <c r="J28" s="72"/>
      <c r="K28" s="75"/>
    </row>
    <row r="29" spans="1:11" s="68" customFormat="1" x14ac:dyDescent="0.15">
      <c r="A29" s="92" t="s">
        <v>579</v>
      </c>
      <c r="B29" s="97" t="s">
        <v>760</v>
      </c>
      <c r="C29" s="72" t="s">
        <v>559</v>
      </c>
      <c r="D29" s="72" t="s">
        <v>558</v>
      </c>
      <c r="E29" s="72" t="s">
        <v>559</v>
      </c>
      <c r="F29" s="72"/>
      <c r="G29" s="72"/>
      <c r="H29" s="72"/>
      <c r="I29" s="72"/>
      <c r="J29" s="72"/>
      <c r="K29" s="75"/>
    </row>
    <row r="30" spans="1:11" s="68" customFormat="1" x14ac:dyDescent="0.15">
      <c r="A30" s="92" t="s">
        <v>580</v>
      </c>
      <c r="B30" s="97" t="s">
        <v>170</v>
      </c>
      <c r="C30" s="72"/>
      <c r="D30" s="72"/>
      <c r="E30" s="72"/>
      <c r="F30" s="72"/>
      <c r="G30" s="72"/>
      <c r="H30" s="72"/>
      <c r="I30" s="72"/>
      <c r="J30" s="72"/>
      <c r="K30" s="75"/>
    </row>
    <row r="31" spans="1:11" s="68" customFormat="1" x14ac:dyDescent="0.15">
      <c r="A31" s="92" t="s">
        <v>581</v>
      </c>
      <c r="B31" s="97" t="s">
        <v>176</v>
      </c>
      <c r="C31" s="72" t="s">
        <v>558</v>
      </c>
      <c r="D31" s="72"/>
      <c r="E31" s="72"/>
      <c r="F31" s="72"/>
      <c r="G31" s="72"/>
      <c r="H31" s="72"/>
      <c r="I31" s="72" t="s">
        <v>558</v>
      </c>
      <c r="J31" s="72" t="s">
        <v>558</v>
      </c>
      <c r="K31" s="75"/>
    </row>
    <row r="32" spans="1:11" s="68" customFormat="1" x14ac:dyDescent="0.15">
      <c r="A32" s="92" t="s">
        <v>582</v>
      </c>
      <c r="B32" s="97" t="s">
        <v>761</v>
      </c>
      <c r="C32" s="72"/>
      <c r="D32" s="72" t="s">
        <v>559</v>
      </c>
      <c r="E32" s="72"/>
      <c r="F32" s="72"/>
      <c r="G32" s="72"/>
      <c r="H32" s="72"/>
      <c r="I32" s="72" t="s">
        <v>558</v>
      </c>
      <c r="J32" s="72"/>
      <c r="K32" s="75"/>
    </row>
    <row r="33" spans="1:11" s="68" customFormat="1" x14ac:dyDescent="0.15">
      <c r="A33" s="92" t="s">
        <v>583</v>
      </c>
      <c r="B33" s="97" t="s">
        <v>94</v>
      </c>
      <c r="C33" s="72"/>
      <c r="D33" s="72" t="s">
        <v>558</v>
      </c>
      <c r="E33" s="72"/>
      <c r="F33" s="72"/>
      <c r="G33" s="72"/>
      <c r="H33" s="72"/>
      <c r="I33" s="72"/>
      <c r="J33" s="72"/>
      <c r="K33" s="75"/>
    </row>
    <row r="34" spans="1:11" s="68" customFormat="1" x14ac:dyDescent="0.15">
      <c r="A34" s="92" t="s">
        <v>584</v>
      </c>
      <c r="B34" s="97" t="s">
        <v>95</v>
      </c>
      <c r="C34" s="72" t="s">
        <v>558</v>
      </c>
      <c r="D34" s="72"/>
      <c r="E34" s="72"/>
      <c r="F34" s="72"/>
      <c r="G34" s="72"/>
      <c r="H34" s="72"/>
      <c r="I34" s="72"/>
      <c r="J34" s="72" t="s">
        <v>558</v>
      </c>
      <c r="K34" s="75"/>
    </row>
    <row r="35" spans="1:11" s="68" customFormat="1" x14ac:dyDescent="0.15">
      <c r="A35" s="92" t="s">
        <v>585</v>
      </c>
      <c r="B35" s="97" t="s">
        <v>96</v>
      </c>
      <c r="C35" s="72"/>
      <c r="D35" s="72"/>
      <c r="E35" s="72"/>
      <c r="F35" s="72"/>
      <c r="G35" s="72"/>
      <c r="H35" s="72"/>
      <c r="I35" s="72"/>
      <c r="J35" s="72"/>
      <c r="K35" s="75"/>
    </row>
    <row r="36" spans="1:11" s="68" customFormat="1" x14ac:dyDescent="0.15">
      <c r="A36" s="92" t="s">
        <v>586</v>
      </c>
      <c r="B36" s="97" t="s">
        <v>97</v>
      </c>
      <c r="C36" s="72" t="s">
        <v>558</v>
      </c>
      <c r="D36" s="72" t="s">
        <v>558</v>
      </c>
      <c r="E36" s="72"/>
      <c r="F36" s="72"/>
      <c r="G36" s="72"/>
      <c r="H36" s="72"/>
      <c r="I36" s="72"/>
      <c r="J36" s="72" t="s">
        <v>558</v>
      </c>
      <c r="K36" s="75"/>
    </row>
    <row r="37" spans="1:11" s="68" customFormat="1" x14ac:dyDescent="0.15">
      <c r="A37" s="92" t="s">
        <v>587</v>
      </c>
      <c r="B37" s="97" t="s">
        <v>98</v>
      </c>
      <c r="C37" s="72" t="s">
        <v>558</v>
      </c>
      <c r="D37" s="72" t="s">
        <v>558</v>
      </c>
      <c r="E37" s="72"/>
      <c r="F37" s="72"/>
      <c r="G37" s="72"/>
      <c r="H37" s="72"/>
      <c r="I37" s="72"/>
      <c r="J37" s="72" t="s">
        <v>558</v>
      </c>
      <c r="K37" s="75"/>
    </row>
    <row r="38" spans="1:11" s="68" customFormat="1" x14ac:dyDescent="0.15">
      <c r="A38" s="92" t="s">
        <v>588</v>
      </c>
      <c r="B38" s="97" t="s">
        <v>99</v>
      </c>
      <c r="C38" s="72"/>
      <c r="D38" s="72"/>
      <c r="E38" s="72"/>
      <c r="F38" s="72"/>
      <c r="G38" s="72"/>
      <c r="H38" s="72"/>
      <c r="I38" s="72"/>
      <c r="J38" s="72"/>
      <c r="K38" s="75"/>
    </row>
    <row r="39" spans="1:11" s="68" customFormat="1" x14ac:dyDescent="0.15">
      <c r="A39" s="92" t="s">
        <v>589</v>
      </c>
      <c r="B39" s="97" t="s">
        <v>100</v>
      </c>
      <c r="C39" s="72"/>
      <c r="D39" s="72"/>
      <c r="E39" s="72"/>
      <c r="F39" s="72"/>
      <c r="G39" s="72"/>
      <c r="H39" s="72"/>
      <c r="I39" s="72"/>
      <c r="J39" s="72"/>
      <c r="K39" s="75"/>
    </row>
    <row r="40" spans="1:11" s="68" customFormat="1" x14ac:dyDescent="0.15">
      <c r="A40" s="92" t="s">
        <v>590</v>
      </c>
      <c r="B40" s="97" t="s">
        <v>177</v>
      </c>
      <c r="C40" s="72" t="s">
        <v>558</v>
      </c>
      <c r="D40" s="72" t="s">
        <v>558</v>
      </c>
      <c r="E40" s="72"/>
      <c r="F40" s="72"/>
      <c r="G40" s="72"/>
      <c r="H40" s="72"/>
      <c r="I40" s="72"/>
      <c r="J40" s="72" t="s">
        <v>558</v>
      </c>
      <c r="K40" s="75"/>
    </row>
    <row r="41" spans="1:11" s="68" customFormat="1" x14ac:dyDescent="0.15">
      <c r="A41" s="92" t="s">
        <v>591</v>
      </c>
      <c r="B41" s="97" t="s">
        <v>178</v>
      </c>
      <c r="C41" s="72" t="s">
        <v>558</v>
      </c>
      <c r="D41" s="72" t="s">
        <v>558</v>
      </c>
      <c r="E41" s="72"/>
      <c r="F41" s="72"/>
      <c r="G41" s="72"/>
      <c r="H41" s="72"/>
      <c r="I41" s="72" t="s">
        <v>558</v>
      </c>
      <c r="J41" s="72" t="s">
        <v>558</v>
      </c>
      <c r="K41" s="75"/>
    </row>
    <row r="42" spans="1:11" s="68" customFormat="1" x14ac:dyDescent="0.15">
      <c r="A42" s="92" t="s">
        <v>592</v>
      </c>
      <c r="B42" s="97" t="s">
        <v>179</v>
      </c>
      <c r="C42" s="72" t="s">
        <v>558</v>
      </c>
      <c r="D42" s="72" t="s">
        <v>558</v>
      </c>
      <c r="E42" s="72"/>
      <c r="F42" s="72"/>
      <c r="G42" s="72"/>
      <c r="H42" s="72"/>
      <c r="I42" s="72" t="s">
        <v>558</v>
      </c>
      <c r="J42" s="72" t="s">
        <v>558</v>
      </c>
      <c r="K42" s="75"/>
    </row>
    <row r="43" spans="1:11" s="68" customFormat="1" x14ac:dyDescent="0.15">
      <c r="A43" s="92" t="s">
        <v>593</v>
      </c>
      <c r="B43" s="97" t="s">
        <v>180</v>
      </c>
      <c r="C43" s="72" t="s">
        <v>558</v>
      </c>
      <c r="D43" s="72" t="s">
        <v>558</v>
      </c>
      <c r="E43" s="72"/>
      <c r="F43" s="72"/>
      <c r="G43" s="72"/>
      <c r="H43" s="72"/>
      <c r="I43" s="72" t="s">
        <v>558</v>
      </c>
      <c r="J43" s="72" t="s">
        <v>558</v>
      </c>
      <c r="K43" s="75"/>
    </row>
    <row r="44" spans="1:11" s="68" customFormat="1" x14ac:dyDescent="0.15">
      <c r="A44" s="92" t="s">
        <v>594</v>
      </c>
      <c r="B44" s="97" t="s">
        <v>181</v>
      </c>
      <c r="C44" s="72" t="s">
        <v>558</v>
      </c>
      <c r="D44" s="72" t="s">
        <v>558</v>
      </c>
      <c r="E44" s="72"/>
      <c r="F44" s="72"/>
      <c r="G44" s="72"/>
      <c r="H44" s="72"/>
      <c r="I44" s="72"/>
      <c r="J44" s="72" t="s">
        <v>558</v>
      </c>
      <c r="K44" s="75"/>
    </row>
    <row r="45" spans="1:11" s="68" customFormat="1" x14ac:dyDescent="0.15">
      <c r="A45" s="92" t="s">
        <v>595</v>
      </c>
      <c r="B45" s="97" t="s">
        <v>182</v>
      </c>
      <c r="C45" s="72"/>
      <c r="D45" s="72"/>
      <c r="E45" s="72"/>
      <c r="F45" s="72"/>
      <c r="G45" s="72"/>
      <c r="H45" s="72"/>
      <c r="I45" s="72"/>
      <c r="J45" s="72"/>
      <c r="K45" s="75"/>
    </row>
    <row r="46" spans="1:11" s="68" customFormat="1" x14ac:dyDescent="0.15">
      <c r="A46" s="92" t="s">
        <v>596</v>
      </c>
      <c r="B46" s="97" t="s">
        <v>183</v>
      </c>
      <c r="C46" s="72" t="s">
        <v>558</v>
      </c>
      <c r="D46" s="72" t="s">
        <v>558</v>
      </c>
      <c r="E46" s="72"/>
      <c r="F46" s="72"/>
      <c r="G46" s="72"/>
      <c r="H46" s="72"/>
      <c r="I46" s="72"/>
      <c r="J46" s="72" t="s">
        <v>558</v>
      </c>
      <c r="K46" s="75"/>
    </row>
    <row r="47" spans="1:11" s="68" customFormat="1" x14ac:dyDescent="0.15">
      <c r="A47" s="92" t="s">
        <v>597</v>
      </c>
      <c r="B47" s="97" t="s">
        <v>184</v>
      </c>
      <c r="C47" s="72" t="s">
        <v>558</v>
      </c>
      <c r="D47" s="72" t="s">
        <v>558</v>
      </c>
      <c r="E47" s="72"/>
      <c r="F47" s="72"/>
      <c r="G47" s="72"/>
      <c r="H47" s="72"/>
      <c r="I47" s="72"/>
      <c r="J47" s="72" t="s">
        <v>558</v>
      </c>
      <c r="K47" s="75"/>
    </row>
    <row r="48" spans="1:11" s="68" customFormat="1" x14ac:dyDescent="0.15">
      <c r="A48" s="92" t="s">
        <v>599</v>
      </c>
      <c r="B48" s="97" t="s">
        <v>185</v>
      </c>
      <c r="C48" s="72" t="s">
        <v>558</v>
      </c>
      <c r="D48" s="72" t="s">
        <v>558</v>
      </c>
      <c r="E48" s="72"/>
      <c r="F48" s="72"/>
      <c r="G48" s="72"/>
      <c r="H48" s="72"/>
      <c r="I48" s="72"/>
      <c r="J48" s="72" t="s">
        <v>558</v>
      </c>
      <c r="K48" s="75"/>
    </row>
    <row r="49" spans="1:11" s="68" customFormat="1" x14ac:dyDescent="0.15">
      <c r="A49" s="92" t="s">
        <v>600</v>
      </c>
      <c r="B49" s="97" t="s">
        <v>186</v>
      </c>
      <c r="C49" s="72" t="s">
        <v>558</v>
      </c>
      <c r="D49" s="72" t="s">
        <v>558</v>
      </c>
      <c r="E49" s="72"/>
      <c r="F49" s="72"/>
      <c r="G49" s="72"/>
      <c r="H49" s="72"/>
      <c r="I49" s="72"/>
      <c r="J49" s="72" t="s">
        <v>558</v>
      </c>
      <c r="K49" s="75"/>
    </row>
    <row r="50" spans="1:11" s="68" customFormat="1" x14ac:dyDescent="0.15">
      <c r="A50" s="92" t="s">
        <v>608</v>
      </c>
      <c r="B50" s="97" t="s">
        <v>187</v>
      </c>
      <c r="C50" s="72" t="s">
        <v>558</v>
      </c>
      <c r="D50" s="72" t="s">
        <v>558</v>
      </c>
      <c r="E50" s="72"/>
      <c r="F50" s="72"/>
      <c r="G50" s="72"/>
      <c r="H50" s="72"/>
      <c r="I50" s="72"/>
      <c r="J50" s="72" t="s">
        <v>558</v>
      </c>
      <c r="K50" s="75"/>
    </row>
    <row r="51" spans="1:11" s="68" customFormat="1" x14ac:dyDescent="0.15">
      <c r="A51" s="92" t="s">
        <v>602</v>
      </c>
      <c r="B51" s="97" t="s">
        <v>188</v>
      </c>
      <c r="C51" s="72" t="s">
        <v>558</v>
      </c>
      <c r="D51" s="72" t="s">
        <v>558</v>
      </c>
      <c r="E51" s="72"/>
      <c r="F51" s="72"/>
      <c r="G51" s="72"/>
      <c r="H51" s="72"/>
      <c r="I51" s="72"/>
      <c r="J51" s="72" t="s">
        <v>558</v>
      </c>
      <c r="K51" s="75"/>
    </row>
    <row r="52" spans="1:11" s="68" customFormat="1" x14ac:dyDescent="0.15">
      <c r="A52" s="92" t="s">
        <v>603</v>
      </c>
      <c r="B52" s="97" t="s">
        <v>75</v>
      </c>
      <c r="C52" s="72" t="s">
        <v>558</v>
      </c>
      <c r="D52" s="72" t="s">
        <v>558</v>
      </c>
      <c r="E52" s="72"/>
      <c r="F52" s="72"/>
      <c r="G52" s="72"/>
      <c r="H52" s="72"/>
      <c r="I52" s="72" t="s">
        <v>558</v>
      </c>
      <c r="J52" s="72" t="s">
        <v>558</v>
      </c>
      <c r="K52" s="75"/>
    </row>
    <row r="53" spans="1:11" s="68" customFormat="1" x14ac:dyDescent="0.15">
      <c r="A53" s="92" t="s">
        <v>604</v>
      </c>
      <c r="B53" s="97" t="s">
        <v>189</v>
      </c>
      <c r="C53" s="72" t="s">
        <v>558</v>
      </c>
      <c r="D53" s="72" t="s">
        <v>558</v>
      </c>
      <c r="E53" s="72"/>
      <c r="F53" s="72"/>
      <c r="G53" s="72"/>
      <c r="H53" s="72"/>
      <c r="I53" s="72"/>
      <c r="J53" s="72" t="s">
        <v>558</v>
      </c>
      <c r="K53" s="75"/>
    </row>
    <row r="54" spans="1:11" s="68" customFormat="1" x14ac:dyDescent="0.15">
      <c r="A54" s="92" t="s">
        <v>605</v>
      </c>
      <c r="B54" s="73" t="s">
        <v>598</v>
      </c>
      <c r="C54" s="72" t="s">
        <v>558</v>
      </c>
      <c r="D54" s="72"/>
      <c r="E54" s="72"/>
      <c r="F54" s="72"/>
      <c r="G54" s="72"/>
      <c r="H54" s="72"/>
      <c r="I54" s="72" t="s">
        <v>558</v>
      </c>
      <c r="J54" s="72" t="s">
        <v>558</v>
      </c>
      <c r="K54" s="76"/>
    </row>
    <row r="55" spans="1:11" s="68" customFormat="1" x14ac:dyDescent="0.15">
      <c r="A55" s="92" t="s">
        <v>606</v>
      </c>
      <c r="B55" s="97" t="s">
        <v>191</v>
      </c>
      <c r="C55" s="72"/>
      <c r="D55" s="72"/>
      <c r="E55" s="72"/>
      <c r="F55" s="72"/>
      <c r="G55" s="72"/>
      <c r="H55" s="72"/>
      <c r="I55" s="72"/>
      <c r="J55" s="72"/>
      <c r="K55" s="75"/>
    </row>
    <row r="56" spans="1:11" s="68" customFormat="1" x14ac:dyDescent="0.15">
      <c r="A56" s="92" t="s">
        <v>607</v>
      </c>
      <c r="B56" s="98" t="s">
        <v>601</v>
      </c>
      <c r="C56" s="72"/>
      <c r="D56" s="72"/>
      <c r="E56" s="72"/>
      <c r="F56" s="72"/>
      <c r="G56" s="72"/>
      <c r="H56" s="72"/>
      <c r="I56" s="72"/>
      <c r="J56" s="72"/>
      <c r="K56" s="75"/>
    </row>
    <row r="57" spans="1:11" s="68" customFormat="1" x14ac:dyDescent="0.15">
      <c r="A57" s="92" t="s">
        <v>609</v>
      </c>
      <c r="B57" s="97" t="s">
        <v>76</v>
      </c>
      <c r="C57" s="72"/>
      <c r="D57" s="72"/>
      <c r="E57" s="72"/>
      <c r="F57" s="72"/>
      <c r="G57" s="72"/>
      <c r="H57" s="72"/>
      <c r="I57" s="72"/>
      <c r="J57" s="72"/>
      <c r="K57" s="75"/>
    </row>
    <row r="58" spans="1:11" s="68" customFormat="1" x14ac:dyDescent="0.15">
      <c r="A58" s="92" t="s">
        <v>610</v>
      </c>
      <c r="B58" s="97" t="s">
        <v>77</v>
      </c>
      <c r="C58" s="72"/>
      <c r="D58" s="72"/>
      <c r="E58" s="72"/>
      <c r="F58" s="72"/>
      <c r="G58" s="72"/>
      <c r="H58" s="72"/>
      <c r="I58" s="72"/>
      <c r="J58" s="72"/>
      <c r="K58" s="75"/>
    </row>
    <row r="59" spans="1:11" s="68" customFormat="1" x14ac:dyDescent="0.15">
      <c r="A59" s="92" t="s">
        <v>611</v>
      </c>
      <c r="B59" s="97" t="s">
        <v>78</v>
      </c>
      <c r="C59" s="72"/>
      <c r="D59" s="72"/>
      <c r="E59" s="72"/>
      <c r="F59" s="72"/>
      <c r="G59" s="72"/>
      <c r="H59" s="72"/>
      <c r="I59" s="72"/>
      <c r="J59" s="72"/>
      <c r="K59" s="75"/>
    </row>
    <row r="60" spans="1:11" s="68" customFormat="1" x14ac:dyDescent="0.15">
      <c r="A60" s="92" t="s">
        <v>612</v>
      </c>
      <c r="B60" s="97" t="s">
        <v>79</v>
      </c>
      <c r="C60" s="72"/>
      <c r="D60" s="72"/>
      <c r="E60" s="72"/>
      <c r="F60" s="72"/>
      <c r="G60" s="72"/>
      <c r="H60" s="72"/>
      <c r="I60" s="72"/>
      <c r="J60" s="72"/>
      <c r="K60" s="75"/>
    </row>
    <row r="61" spans="1:11" s="68" customFormat="1" x14ac:dyDescent="0.15">
      <c r="A61" s="92" t="s">
        <v>613</v>
      </c>
      <c r="B61" s="97" t="s">
        <v>80</v>
      </c>
      <c r="C61" s="72"/>
      <c r="D61" s="72"/>
      <c r="E61" s="72"/>
      <c r="F61" s="72"/>
      <c r="G61" s="72"/>
      <c r="H61" s="72"/>
      <c r="I61" s="72"/>
      <c r="J61" s="72"/>
      <c r="K61" s="75"/>
    </row>
    <row r="62" spans="1:11" s="68" customFormat="1" x14ac:dyDescent="0.15">
      <c r="A62" s="92" t="s">
        <v>614</v>
      </c>
      <c r="B62" s="97" t="s">
        <v>101</v>
      </c>
      <c r="C62" s="72" t="s">
        <v>558</v>
      </c>
      <c r="D62" s="72" t="s">
        <v>558</v>
      </c>
      <c r="E62" s="72"/>
      <c r="F62" s="72"/>
      <c r="G62" s="72"/>
      <c r="H62" s="72"/>
      <c r="I62" s="72"/>
      <c r="J62" s="72" t="s">
        <v>558</v>
      </c>
      <c r="K62" s="75"/>
    </row>
    <row r="63" spans="1:11" s="68" customFormat="1" x14ac:dyDescent="0.15">
      <c r="A63" s="92" t="s">
        <v>615</v>
      </c>
      <c r="B63" s="97" t="s">
        <v>102</v>
      </c>
      <c r="C63" s="72" t="s">
        <v>558</v>
      </c>
      <c r="D63" s="72" t="s">
        <v>558</v>
      </c>
      <c r="E63" s="72"/>
      <c r="F63" s="72"/>
      <c r="G63" s="72"/>
      <c r="H63" s="72"/>
      <c r="I63" s="72"/>
      <c r="J63" s="72" t="s">
        <v>558</v>
      </c>
      <c r="K63" s="75"/>
    </row>
    <row r="64" spans="1:11" s="68" customFormat="1" x14ac:dyDescent="0.15">
      <c r="A64" s="92" t="s">
        <v>616</v>
      </c>
      <c r="B64" s="97" t="s">
        <v>103</v>
      </c>
      <c r="C64" s="72" t="s">
        <v>558</v>
      </c>
      <c r="D64" s="72" t="s">
        <v>558</v>
      </c>
      <c r="E64" s="72"/>
      <c r="F64" s="72"/>
      <c r="G64" s="72"/>
      <c r="H64" s="72"/>
      <c r="I64" s="72"/>
      <c r="J64" s="72" t="s">
        <v>558</v>
      </c>
      <c r="K64" s="75"/>
    </row>
    <row r="65" spans="1:11" s="68" customFormat="1" x14ac:dyDescent="0.15">
      <c r="A65" s="92" t="s">
        <v>617</v>
      </c>
      <c r="B65" s="97" t="s">
        <v>104</v>
      </c>
      <c r="C65" s="72" t="s">
        <v>558</v>
      </c>
      <c r="D65" s="72" t="s">
        <v>558</v>
      </c>
      <c r="E65" s="72"/>
      <c r="F65" s="72"/>
      <c r="G65" s="72"/>
      <c r="H65" s="72"/>
      <c r="I65" s="72"/>
      <c r="J65" s="72" t="s">
        <v>558</v>
      </c>
      <c r="K65" s="75"/>
    </row>
    <row r="66" spans="1:11" s="68" customFormat="1" x14ac:dyDescent="0.15">
      <c r="A66" s="92" t="s">
        <v>618</v>
      </c>
      <c r="B66" s="97" t="s">
        <v>105</v>
      </c>
      <c r="C66" s="72" t="s">
        <v>558</v>
      </c>
      <c r="D66" s="72" t="s">
        <v>558</v>
      </c>
      <c r="E66" s="72"/>
      <c r="F66" s="72"/>
      <c r="G66" s="72"/>
      <c r="H66" s="72"/>
      <c r="I66" s="72"/>
      <c r="J66" s="72" t="s">
        <v>558</v>
      </c>
      <c r="K66" s="75"/>
    </row>
    <row r="67" spans="1:11" s="68" customFormat="1" x14ac:dyDescent="0.15">
      <c r="A67" s="92" t="s">
        <v>619</v>
      </c>
      <c r="B67" s="97" t="s">
        <v>106</v>
      </c>
      <c r="C67" s="72" t="s">
        <v>558</v>
      </c>
      <c r="D67" s="72" t="s">
        <v>558</v>
      </c>
      <c r="E67" s="72"/>
      <c r="F67" s="72"/>
      <c r="G67" s="72"/>
      <c r="H67" s="72"/>
      <c r="I67" s="72"/>
      <c r="J67" s="72" t="s">
        <v>558</v>
      </c>
      <c r="K67" s="75"/>
    </row>
    <row r="68" spans="1:11" s="68" customFormat="1" x14ac:dyDescent="0.15">
      <c r="A68" s="92" t="s">
        <v>620</v>
      </c>
      <c r="B68" s="97" t="s">
        <v>107</v>
      </c>
      <c r="C68" s="72"/>
      <c r="D68" s="72"/>
      <c r="E68" s="72"/>
      <c r="F68" s="72"/>
      <c r="G68" s="72"/>
      <c r="H68" s="72"/>
      <c r="I68" s="72"/>
      <c r="J68" s="72"/>
      <c r="K68" s="75"/>
    </row>
    <row r="69" spans="1:11" s="68" customFormat="1" x14ac:dyDescent="0.15">
      <c r="A69" s="92" t="s">
        <v>621</v>
      </c>
      <c r="B69" s="97" t="s">
        <v>108</v>
      </c>
      <c r="C69" s="72"/>
      <c r="D69" s="72"/>
      <c r="E69" s="72"/>
      <c r="F69" s="72"/>
      <c r="G69" s="72"/>
      <c r="H69" s="72"/>
      <c r="I69" s="72"/>
      <c r="J69" s="72"/>
      <c r="K69" s="75"/>
    </row>
    <row r="70" spans="1:11" s="68" customFormat="1" x14ac:dyDescent="0.15">
      <c r="A70" s="92" t="s">
        <v>622</v>
      </c>
      <c r="B70" s="97" t="s">
        <v>109</v>
      </c>
      <c r="C70" s="72"/>
      <c r="D70" s="72"/>
      <c r="E70" s="72"/>
      <c r="F70" s="72"/>
      <c r="G70" s="72"/>
      <c r="H70" s="72"/>
      <c r="I70" s="72"/>
      <c r="J70" s="72"/>
      <c r="K70" s="75"/>
    </row>
    <row r="71" spans="1:11" s="68" customFormat="1" x14ac:dyDescent="0.15">
      <c r="A71" s="92" t="s">
        <v>623</v>
      </c>
      <c r="B71" s="97" t="s">
        <v>110</v>
      </c>
      <c r="C71" s="72"/>
      <c r="D71" s="72"/>
      <c r="E71" s="72"/>
      <c r="F71" s="72"/>
      <c r="G71" s="72"/>
      <c r="H71" s="72"/>
      <c r="I71" s="72"/>
      <c r="J71" s="72"/>
      <c r="K71" s="75"/>
    </row>
    <row r="72" spans="1:11" s="68" customFormat="1" x14ac:dyDescent="0.15">
      <c r="A72" s="92" t="s">
        <v>624</v>
      </c>
      <c r="B72" s="97" t="s">
        <v>111</v>
      </c>
      <c r="C72" s="72" t="s">
        <v>558</v>
      </c>
      <c r="D72" s="72" t="s">
        <v>558</v>
      </c>
      <c r="E72" s="72"/>
      <c r="F72" s="72"/>
      <c r="G72" s="72"/>
      <c r="H72" s="72"/>
      <c r="I72" s="72"/>
      <c r="J72" s="72" t="s">
        <v>558</v>
      </c>
      <c r="K72" s="75"/>
    </row>
    <row r="73" spans="1:11" s="68" customFormat="1" x14ac:dyDescent="0.15">
      <c r="A73" s="92" t="s">
        <v>625</v>
      </c>
      <c r="B73" s="97" t="s">
        <v>112</v>
      </c>
      <c r="C73" s="72" t="s">
        <v>558</v>
      </c>
      <c r="D73" s="72" t="s">
        <v>558</v>
      </c>
      <c r="E73" s="72"/>
      <c r="F73" s="72"/>
      <c r="G73" s="72"/>
      <c r="H73" s="72"/>
      <c r="I73" s="72"/>
      <c r="J73" s="72" t="s">
        <v>558</v>
      </c>
      <c r="K73" s="75"/>
    </row>
    <row r="74" spans="1:11" s="68" customFormat="1" x14ac:dyDescent="0.15">
      <c r="A74" s="92" t="s">
        <v>626</v>
      </c>
      <c r="B74" s="97" t="s">
        <v>113</v>
      </c>
      <c r="C74" s="72" t="s">
        <v>558</v>
      </c>
      <c r="D74" s="72" t="s">
        <v>558</v>
      </c>
      <c r="E74" s="72"/>
      <c r="F74" s="72"/>
      <c r="G74" s="72"/>
      <c r="H74" s="72"/>
      <c r="I74" s="72"/>
      <c r="J74" s="72" t="s">
        <v>558</v>
      </c>
      <c r="K74" s="75"/>
    </row>
    <row r="75" spans="1:11" s="68" customFormat="1" x14ac:dyDescent="0.15">
      <c r="A75" s="92" t="s">
        <v>627</v>
      </c>
      <c r="B75" s="97" t="s">
        <v>114</v>
      </c>
      <c r="C75" s="72" t="s">
        <v>558</v>
      </c>
      <c r="D75" s="72" t="s">
        <v>558</v>
      </c>
      <c r="E75" s="72"/>
      <c r="F75" s="72"/>
      <c r="G75" s="72"/>
      <c r="H75" s="72"/>
      <c r="I75" s="72"/>
      <c r="J75" s="72" t="s">
        <v>558</v>
      </c>
      <c r="K75" s="75"/>
    </row>
    <row r="76" spans="1:11" s="68" customFormat="1" x14ac:dyDescent="0.15">
      <c r="A76" s="92" t="s">
        <v>797</v>
      </c>
      <c r="B76" s="97" t="s">
        <v>115</v>
      </c>
      <c r="C76" s="72" t="s">
        <v>558</v>
      </c>
      <c r="D76" s="72" t="s">
        <v>558</v>
      </c>
      <c r="E76" s="72"/>
      <c r="F76" s="72"/>
      <c r="G76" s="72"/>
      <c r="H76" s="72"/>
      <c r="I76" s="72"/>
      <c r="J76" s="72" t="s">
        <v>558</v>
      </c>
      <c r="K76" s="75"/>
    </row>
    <row r="77" spans="1:11" s="68" customFormat="1" x14ac:dyDescent="0.15">
      <c r="A77" s="92" t="s">
        <v>628</v>
      </c>
      <c r="B77" s="97" t="s">
        <v>116</v>
      </c>
      <c r="C77" s="72" t="s">
        <v>558</v>
      </c>
      <c r="D77" s="72" t="s">
        <v>558</v>
      </c>
      <c r="E77" s="72"/>
      <c r="F77" s="72"/>
      <c r="G77" s="72"/>
      <c r="H77" s="72"/>
      <c r="I77" s="72"/>
      <c r="J77" s="72" t="s">
        <v>558</v>
      </c>
      <c r="K77" s="75"/>
    </row>
    <row r="78" spans="1:11" s="68" customFormat="1" x14ac:dyDescent="0.15">
      <c r="A78" s="92" t="s">
        <v>635</v>
      </c>
      <c r="B78" s="97" t="s">
        <v>117</v>
      </c>
      <c r="C78" s="72" t="s">
        <v>558</v>
      </c>
      <c r="D78" s="72" t="s">
        <v>558</v>
      </c>
      <c r="E78" s="72"/>
      <c r="F78" s="72"/>
      <c r="G78" s="72"/>
      <c r="H78" s="72"/>
      <c r="I78" s="72"/>
      <c r="J78" s="72" t="s">
        <v>558</v>
      </c>
      <c r="K78" s="75"/>
    </row>
    <row r="79" spans="1:11" s="68" customFormat="1" x14ac:dyDescent="0.15">
      <c r="A79" s="92" t="s">
        <v>629</v>
      </c>
      <c r="B79" s="97" t="s">
        <v>81</v>
      </c>
      <c r="C79" s="72" t="s">
        <v>558</v>
      </c>
      <c r="D79" s="72" t="s">
        <v>558</v>
      </c>
      <c r="E79" s="72"/>
      <c r="F79" s="72"/>
      <c r="G79" s="72"/>
      <c r="H79" s="72"/>
      <c r="I79" s="72" t="s">
        <v>558</v>
      </c>
      <c r="J79" s="72" t="s">
        <v>558</v>
      </c>
      <c r="K79" s="75"/>
    </row>
    <row r="80" spans="1:11" s="68" customFormat="1" x14ac:dyDescent="0.15">
      <c r="A80" s="92" t="s">
        <v>630</v>
      </c>
      <c r="B80" s="97" t="s">
        <v>762</v>
      </c>
      <c r="C80" s="72"/>
      <c r="D80" s="72"/>
      <c r="E80" s="72"/>
      <c r="F80" s="72" t="s">
        <v>559</v>
      </c>
      <c r="G80" s="72" t="s">
        <v>559</v>
      </c>
      <c r="H80" s="72" t="s">
        <v>559</v>
      </c>
      <c r="I80" s="72" t="s">
        <v>559</v>
      </c>
      <c r="J80" s="72" t="s">
        <v>559</v>
      </c>
      <c r="K80" s="75"/>
    </row>
    <row r="81" spans="1:11" s="68" customFormat="1" x14ac:dyDescent="0.15">
      <c r="A81" s="92" t="s">
        <v>631</v>
      </c>
      <c r="B81" s="97" t="s">
        <v>763</v>
      </c>
      <c r="C81" s="72" t="s">
        <v>559</v>
      </c>
      <c r="D81" s="72" t="s">
        <v>559</v>
      </c>
      <c r="E81" s="72" t="s">
        <v>559</v>
      </c>
      <c r="F81" s="72" t="s">
        <v>559</v>
      </c>
      <c r="G81" s="72" t="s">
        <v>559</v>
      </c>
      <c r="H81" s="72" t="s">
        <v>559</v>
      </c>
      <c r="I81" s="72" t="s">
        <v>559</v>
      </c>
      <c r="J81" s="72"/>
      <c r="K81" s="75"/>
    </row>
    <row r="82" spans="1:11" s="68" customFormat="1" x14ac:dyDescent="0.15">
      <c r="A82" s="92" t="s">
        <v>632</v>
      </c>
      <c r="B82" s="97" t="s">
        <v>121</v>
      </c>
      <c r="C82" s="72" t="s">
        <v>558</v>
      </c>
      <c r="D82" s="72" t="s">
        <v>558</v>
      </c>
      <c r="E82" s="72"/>
      <c r="F82" s="72" t="s">
        <v>558</v>
      </c>
      <c r="G82" s="72" t="s">
        <v>558</v>
      </c>
      <c r="H82" s="72" t="s">
        <v>558</v>
      </c>
      <c r="I82" s="72" t="s">
        <v>558</v>
      </c>
      <c r="J82" s="72" t="s">
        <v>558</v>
      </c>
      <c r="K82" s="76"/>
    </row>
    <row r="83" spans="1:11" s="68" customFormat="1" x14ac:dyDescent="0.15">
      <c r="A83" s="92" t="s">
        <v>633</v>
      </c>
      <c r="B83" s="97" t="s">
        <v>123</v>
      </c>
      <c r="C83" s="72"/>
      <c r="D83" s="72"/>
      <c r="E83" s="72"/>
      <c r="F83" s="72"/>
      <c r="G83" s="72"/>
      <c r="H83" s="72"/>
      <c r="I83" s="72"/>
      <c r="J83" s="72"/>
      <c r="K83" s="75"/>
    </row>
    <row r="84" spans="1:11" s="68" customFormat="1" x14ac:dyDescent="0.15">
      <c r="A84" s="92" t="s">
        <v>634</v>
      </c>
      <c r="B84" s="97" t="s">
        <v>769</v>
      </c>
      <c r="C84" s="72"/>
      <c r="D84" s="72"/>
      <c r="E84" s="72"/>
      <c r="F84" s="72"/>
      <c r="G84" s="72"/>
      <c r="H84" s="72"/>
      <c r="I84" s="72"/>
      <c r="J84" s="72"/>
      <c r="K84" s="75"/>
    </row>
    <row r="85" spans="1:11" s="68" customFormat="1" x14ac:dyDescent="0.15">
      <c r="A85" s="92" t="s">
        <v>636</v>
      </c>
      <c r="B85" s="97" t="s">
        <v>764</v>
      </c>
      <c r="C85" s="72" t="s">
        <v>559</v>
      </c>
      <c r="D85" s="72" t="s">
        <v>558</v>
      </c>
      <c r="E85" s="72" t="s">
        <v>559</v>
      </c>
      <c r="F85" s="72"/>
      <c r="G85" s="72"/>
      <c r="H85" s="72"/>
      <c r="I85" s="72" t="s">
        <v>558</v>
      </c>
      <c r="J85" s="72"/>
      <c r="K85" s="75"/>
    </row>
    <row r="86" spans="1:11" s="68" customFormat="1" x14ac:dyDescent="0.15">
      <c r="A86" s="92" t="s">
        <v>637</v>
      </c>
      <c r="B86" s="97" t="s">
        <v>53</v>
      </c>
      <c r="C86" s="72"/>
      <c r="D86" s="72" t="s">
        <v>558</v>
      </c>
      <c r="E86" s="72"/>
      <c r="F86" s="72"/>
      <c r="G86" s="72"/>
      <c r="H86" s="72"/>
      <c r="I86" s="72" t="s">
        <v>558</v>
      </c>
      <c r="J86" s="72"/>
      <c r="K86" s="75"/>
    </row>
    <row r="87" spans="1:11" s="68" customFormat="1" x14ac:dyDescent="0.15">
      <c r="A87" s="92" t="s">
        <v>638</v>
      </c>
      <c r="B87" s="97" t="s">
        <v>82</v>
      </c>
      <c r="C87" s="72" t="s">
        <v>558</v>
      </c>
      <c r="D87" s="72" t="s">
        <v>558</v>
      </c>
      <c r="E87" s="72"/>
      <c r="F87" s="72"/>
      <c r="G87" s="72"/>
      <c r="H87" s="72"/>
      <c r="I87" s="72" t="s">
        <v>558</v>
      </c>
      <c r="J87" s="72" t="s">
        <v>558</v>
      </c>
      <c r="K87" s="75"/>
    </row>
    <row r="88" spans="1:11" s="68" customFormat="1" x14ac:dyDescent="0.15">
      <c r="A88" s="92" t="s">
        <v>639</v>
      </c>
      <c r="B88" s="73" t="s">
        <v>765</v>
      </c>
      <c r="C88" s="72" t="s">
        <v>559</v>
      </c>
      <c r="D88" s="72" t="s">
        <v>559</v>
      </c>
      <c r="E88" s="72" t="s">
        <v>559</v>
      </c>
      <c r="F88" s="72"/>
      <c r="G88" s="72"/>
      <c r="H88" s="72"/>
      <c r="I88" s="72"/>
      <c r="J88" s="72"/>
      <c r="K88" s="75"/>
    </row>
    <row r="89" spans="1:11" s="68" customFormat="1" x14ac:dyDescent="0.15">
      <c r="A89" s="92" t="s">
        <v>640</v>
      </c>
      <c r="B89" s="97" t="s">
        <v>249</v>
      </c>
      <c r="C89" s="72"/>
      <c r="D89" s="72"/>
      <c r="E89" s="72"/>
      <c r="F89" s="72"/>
      <c r="G89" s="72"/>
      <c r="H89" s="72"/>
      <c r="I89" s="72"/>
      <c r="J89" s="72"/>
      <c r="K89" s="75"/>
    </row>
    <row r="90" spans="1:11" s="68" customFormat="1" x14ac:dyDescent="0.15">
      <c r="A90" s="92" t="s">
        <v>641</v>
      </c>
      <c r="B90" s="97" t="s">
        <v>250</v>
      </c>
      <c r="C90" s="72"/>
      <c r="D90" s="72"/>
      <c r="E90" s="72"/>
      <c r="F90" s="72"/>
      <c r="G90" s="72"/>
      <c r="H90" s="72"/>
      <c r="I90" s="72"/>
      <c r="J90" s="72"/>
      <c r="K90" s="75"/>
    </row>
    <row r="91" spans="1:11" s="68" customFormat="1" x14ac:dyDescent="0.15">
      <c r="A91" s="92" t="s">
        <v>642</v>
      </c>
      <c r="B91" s="97" t="s">
        <v>196</v>
      </c>
      <c r="C91" s="72" t="s">
        <v>558</v>
      </c>
      <c r="D91" s="72"/>
      <c r="E91" s="72"/>
      <c r="F91" s="72"/>
      <c r="G91" s="72"/>
      <c r="H91" s="72"/>
      <c r="I91" s="72"/>
      <c r="J91" s="72" t="s">
        <v>558</v>
      </c>
      <c r="K91" s="75"/>
    </row>
    <row r="92" spans="1:11" s="68" customFormat="1" x14ac:dyDescent="0.15">
      <c r="A92" s="92" t="s">
        <v>643</v>
      </c>
      <c r="B92" s="97" t="s">
        <v>197</v>
      </c>
      <c r="C92" s="72" t="s">
        <v>558</v>
      </c>
      <c r="D92" s="72"/>
      <c r="E92" s="72"/>
      <c r="F92" s="72"/>
      <c r="G92" s="72"/>
      <c r="H92" s="72"/>
      <c r="I92" s="72"/>
      <c r="J92" s="72" t="s">
        <v>558</v>
      </c>
      <c r="K92" s="75"/>
    </row>
    <row r="93" spans="1:11" s="68" customFormat="1" x14ac:dyDescent="0.15">
      <c r="A93" s="92" t="s">
        <v>644</v>
      </c>
      <c r="B93" s="97" t="s">
        <v>57</v>
      </c>
      <c r="C93" s="72"/>
      <c r="D93" s="72"/>
      <c r="E93" s="72"/>
      <c r="F93" s="72"/>
      <c r="G93" s="72"/>
      <c r="H93" s="72"/>
      <c r="I93" s="72"/>
      <c r="J93" s="72"/>
      <c r="K93" s="75"/>
    </row>
    <row r="94" spans="1:11" s="68" customFormat="1" x14ac:dyDescent="0.15">
      <c r="A94" s="92" t="s">
        <v>645</v>
      </c>
      <c r="B94" s="97" t="s">
        <v>125</v>
      </c>
      <c r="C94" s="72" t="s">
        <v>558</v>
      </c>
      <c r="D94" s="72"/>
      <c r="E94" s="72"/>
      <c r="F94" s="72"/>
      <c r="G94" s="72"/>
      <c r="H94" s="72"/>
      <c r="I94" s="72"/>
      <c r="J94" s="72" t="s">
        <v>558</v>
      </c>
      <c r="K94" s="75"/>
    </row>
    <row r="95" spans="1:11" s="68" customFormat="1" x14ac:dyDescent="0.15">
      <c r="A95" s="92" t="s">
        <v>646</v>
      </c>
      <c r="B95" s="97" t="s">
        <v>198</v>
      </c>
      <c r="C95" s="72" t="s">
        <v>558</v>
      </c>
      <c r="D95" s="72"/>
      <c r="E95" s="72"/>
      <c r="F95" s="72"/>
      <c r="G95" s="72"/>
      <c r="H95" s="72"/>
      <c r="I95" s="72"/>
      <c r="J95" s="72" t="s">
        <v>558</v>
      </c>
      <c r="K95" s="75"/>
    </row>
    <row r="96" spans="1:11" s="68" customFormat="1" x14ac:dyDescent="0.15">
      <c r="A96" s="92" t="s">
        <v>647</v>
      </c>
      <c r="B96" s="97" t="s">
        <v>199</v>
      </c>
      <c r="C96" s="72" t="s">
        <v>558</v>
      </c>
      <c r="D96" s="72"/>
      <c r="E96" s="72"/>
      <c r="F96" s="72"/>
      <c r="G96" s="72"/>
      <c r="H96" s="72"/>
      <c r="I96" s="72"/>
      <c r="J96" s="72" t="s">
        <v>558</v>
      </c>
      <c r="K96" s="75"/>
    </row>
    <row r="97" spans="1:11" s="68" customFormat="1" x14ac:dyDescent="0.15">
      <c r="A97" s="92" t="s">
        <v>648</v>
      </c>
      <c r="B97" s="97" t="s">
        <v>126</v>
      </c>
      <c r="C97" s="72" t="s">
        <v>558</v>
      </c>
      <c r="D97" s="72"/>
      <c r="E97" s="72"/>
      <c r="F97" s="72"/>
      <c r="G97" s="72"/>
      <c r="H97" s="72"/>
      <c r="I97" s="72"/>
      <c r="J97" s="72" t="s">
        <v>558</v>
      </c>
      <c r="K97" s="75"/>
    </row>
    <row r="98" spans="1:11" s="68" customFormat="1" x14ac:dyDescent="0.15">
      <c r="A98" s="92" t="s">
        <v>649</v>
      </c>
      <c r="B98" s="97" t="s">
        <v>127</v>
      </c>
      <c r="C98" s="72" t="s">
        <v>558</v>
      </c>
      <c r="D98" s="72"/>
      <c r="E98" s="72"/>
      <c r="F98" s="72"/>
      <c r="G98" s="72"/>
      <c r="H98" s="72"/>
      <c r="I98" s="72"/>
      <c r="J98" s="72" t="s">
        <v>558</v>
      </c>
      <c r="K98" s="75"/>
    </row>
    <row r="99" spans="1:11" s="68" customFormat="1" x14ac:dyDescent="0.15">
      <c r="A99" s="92" t="s">
        <v>653</v>
      </c>
      <c r="B99" s="73" t="s">
        <v>650</v>
      </c>
      <c r="C99" s="77" t="s">
        <v>651</v>
      </c>
      <c r="D99" s="77" t="s">
        <v>651</v>
      </c>
      <c r="E99" s="72" t="s">
        <v>559</v>
      </c>
      <c r="F99" s="72"/>
      <c r="G99" s="72"/>
      <c r="H99" s="72"/>
      <c r="I99" s="72"/>
      <c r="J99" s="72" t="s">
        <v>558</v>
      </c>
      <c r="K99" s="76" t="s">
        <v>652</v>
      </c>
    </row>
    <row r="100" spans="1:11" s="68" customFormat="1" x14ac:dyDescent="0.15">
      <c r="A100" s="92" t="s">
        <v>654</v>
      </c>
      <c r="B100" s="97" t="s">
        <v>129</v>
      </c>
      <c r="C100" s="77" t="s">
        <v>651</v>
      </c>
      <c r="D100" s="77" t="s">
        <v>651</v>
      </c>
      <c r="E100" s="72" t="s">
        <v>559</v>
      </c>
      <c r="F100" s="72"/>
      <c r="G100" s="72"/>
      <c r="H100" s="72"/>
      <c r="I100" s="72"/>
      <c r="J100" s="77" t="s">
        <v>558</v>
      </c>
      <c r="K100" s="76" t="s">
        <v>652</v>
      </c>
    </row>
    <row r="101" spans="1:11" s="68" customFormat="1" x14ac:dyDescent="0.15">
      <c r="A101" s="92" t="s">
        <v>655</v>
      </c>
      <c r="B101" s="97" t="s">
        <v>130</v>
      </c>
      <c r="C101" s="72" t="s">
        <v>558</v>
      </c>
      <c r="D101" s="72" t="s">
        <v>558</v>
      </c>
      <c r="E101" s="72" t="s">
        <v>559</v>
      </c>
      <c r="F101" s="72"/>
      <c r="G101" s="72"/>
      <c r="H101" s="72"/>
      <c r="I101" s="72" t="s">
        <v>558</v>
      </c>
      <c r="J101" s="72" t="s">
        <v>558</v>
      </c>
      <c r="K101" s="75"/>
    </row>
    <row r="102" spans="1:11" s="68" customFormat="1" x14ac:dyDescent="0.15">
      <c r="A102" s="92" t="s">
        <v>656</v>
      </c>
      <c r="B102" s="97" t="s">
        <v>131</v>
      </c>
      <c r="C102" s="72" t="s">
        <v>558</v>
      </c>
      <c r="D102" s="72" t="s">
        <v>558</v>
      </c>
      <c r="E102" s="72" t="s">
        <v>559</v>
      </c>
      <c r="F102" s="72"/>
      <c r="G102" s="72"/>
      <c r="H102" s="72"/>
      <c r="I102" s="72" t="s">
        <v>558</v>
      </c>
      <c r="J102" s="72" t="s">
        <v>558</v>
      </c>
      <c r="K102" s="75"/>
    </row>
    <row r="103" spans="1:11" s="68" customFormat="1" x14ac:dyDescent="0.15">
      <c r="A103" s="92" t="s">
        <v>657</v>
      </c>
      <c r="B103" s="97" t="s">
        <v>200</v>
      </c>
      <c r="C103" s="72"/>
      <c r="D103" s="72" t="s">
        <v>558</v>
      </c>
      <c r="E103" s="72"/>
      <c r="F103" s="72"/>
      <c r="G103" s="72"/>
      <c r="H103" s="72"/>
      <c r="I103" s="72"/>
      <c r="J103" s="72"/>
      <c r="K103" s="75"/>
    </row>
    <row r="104" spans="1:11" s="68" customFormat="1" x14ac:dyDescent="0.15">
      <c r="A104" s="92" t="s">
        <v>658</v>
      </c>
      <c r="B104" s="97" t="s">
        <v>201</v>
      </c>
      <c r="C104" s="72"/>
      <c r="D104" s="72" t="s">
        <v>558</v>
      </c>
      <c r="E104" s="72"/>
      <c r="F104" s="72"/>
      <c r="G104" s="72"/>
      <c r="H104" s="72"/>
      <c r="I104" s="72"/>
      <c r="J104" s="72"/>
      <c r="K104" s="75"/>
    </row>
    <row r="105" spans="1:11" s="68" customFormat="1" x14ac:dyDescent="0.15">
      <c r="A105" s="92" t="s">
        <v>659</v>
      </c>
      <c r="B105" s="97" t="s">
        <v>202</v>
      </c>
      <c r="C105" s="72"/>
      <c r="D105" s="72" t="s">
        <v>558</v>
      </c>
      <c r="E105" s="72"/>
      <c r="F105" s="72"/>
      <c r="G105" s="72"/>
      <c r="H105" s="72"/>
      <c r="I105" s="72"/>
      <c r="J105" s="72"/>
      <c r="K105" s="75"/>
    </row>
    <row r="106" spans="1:11" s="68" customFormat="1" x14ac:dyDescent="0.15">
      <c r="A106" s="92" t="s">
        <v>660</v>
      </c>
      <c r="B106" s="97" t="s">
        <v>132</v>
      </c>
      <c r="C106" s="72" t="s">
        <v>558</v>
      </c>
      <c r="D106" s="72"/>
      <c r="E106" s="72"/>
      <c r="F106" s="72"/>
      <c r="G106" s="72"/>
      <c r="H106" s="72"/>
      <c r="I106" s="72"/>
      <c r="J106" s="72" t="s">
        <v>558</v>
      </c>
      <c r="K106" s="75"/>
    </row>
    <row r="107" spans="1:11" s="68" customFormat="1" x14ac:dyDescent="0.15">
      <c r="A107" s="92" t="s">
        <v>661</v>
      </c>
      <c r="B107" s="97" t="s">
        <v>84</v>
      </c>
      <c r="C107" s="72" t="s">
        <v>558</v>
      </c>
      <c r="D107" s="72" t="s">
        <v>558</v>
      </c>
      <c r="E107" s="72"/>
      <c r="F107" s="72"/>
      <c r="G107" s="72"/>
      <c r="H107" s="72"/>
      <c r="I107" s="72"/>
      <c r="J107" s="72" t="s">
        <v>558</v>
      </c>
      <c r="K107" s="75"/>
    </row>
    <row r="108" spans="1:11" s="68" customFormat="1" x14ac:dyDescent="0.15">
      <c r="A108" s="92" t="s">
        <v>662</v>
      </c>
      <c r="B108" s="97" t="s">
        <v>85</v>
      </c>
      <c r="C108" s="72" t="s">
        <v>558</v>
      </c>
      <c r="D108" s="72"/>
      <c r="E108" s="72"/>
      <c r="F108" s="72"/>
      <c r="G108" s="72"/>
      <c r="H108" s="72"/>
      <c r="I108" s="72"/>
      <c r="J108" s="72" t="s">
        <v>558</v>
      </c>
      <c r="K108" s="75"/>
    </row>
    <row r="109" spans="1:11" s="68" customFormat="1" x14ac:dyDescent="0.15">
      <c r="A109" s="92" t="s">
        <v>663</v>
      </c>
      <c r="B109" s="97" t="s">
        <v>86</v>
      </c>
      <c r="C109" s="72" t="s">
        <v>558</v>
      </c>
      <c r="D109" s="72"/>
      <c r="E109" s="72"/>
      <c r="F109" s="72"/>
      <c r="G109" s="72"/>
      <c r="H109" s="72"/>
      <c r="I109" s="72" t="s">
        <v>558</v>
      </c>
      <c r="J109" s="72" t="s">
        <v>558</v>
      </c>
      <c r="K109" s="75"/>
    </row>
    <row r="110" spans="1:11" s="68" customFormat="1" x14ac:dyDescent="0.15">
      <c r="A110" s="92" t="s">
        <v>510</v>
      </c>
      <c r="B110" s="97" t="s">
        <v>87</v>
      </c>
      <c r="C110" s="72" t="s">
        <v>558</v>
      </c>
      <c r="D110" s="72"/>
      <c r="E110" s="72"/>
      <c r="F110" s="72"/>
      <c r="G110" s="72"/>
      <c r="H110" s="72"/>
      <c r="I110" s="72"/>
      <c r="J110" s="72" t="s">
        <v>558</v>
      </c>
      <c r="K110" s="75"/>
    </row>
    <row r="111" spans="1:11" s="68" customFormat="1" x14ac:dyDescent="0.15">
      <c r="A111" s="92" t="s">
        <v>664</v>
      </c>
      <c r="B111" s="97" t="s">
        <v>88</v>
      </c>
      <c r="C111" s="72" t="s">
        <v>558</v>
      </c>
      <c r="D111" s="72"/>
      <c r="E111" s="72"/>
      <c r="F111" s="72"/>
      <c r="G111" s="72"/>
      <c r="H111" s="72"/>
      <c r="I111" s="72"/>
      <c r="J111" s="72" t="s">
        <v>558</v>
      </c>
      <c r="K111" s="75"/>
    </row>
    <row r="112" spans="1:11" s="68" customFormat="1" x14ac:dyDescent="0.15">
      <c r="A112" s="92" t="s">
        <v>665</v>
      </c>
      <c r="B112" s="97" t="s">
        <v>89</v>
      </c>
      <c r="C112" s="72" t="s">
        <v>558</v>
      </c>
      <c r="D112" s="72" t="s">
        <v>558</v>
      </c>
      <c r="E112" s="72"/>
      <c r="F112" s="72"/>
      <c r="G112" s="72"/>
      <c r="H112" s="72"/>
      <c r="I112" s="72"/>
      <c r="J112" s="72" t="s">
        <v>558</v>
      </c>
      <c r="K112" s="75"/>
    </row>
    <row r="113" spans="1:11" s="68" customFormat="1" x14ac:dyDescent="0.15">
      <c r="A113" s="92" t="s">
        <v>666</v>
      </c>
      <c r="B113" s="97" t="s">
        <v>90</v>
      </c>
      <c r="C113" s="72" t="s">
        <v>558</v>
      </c>
      <c r="D113" s="72" t="s">
        <v>558</v>
      </c>
      <c r="E113" s="72"/>
      <c r="F113" s="72"/>
      <c r="G113" s="72"/>
      <c r="H113" s="72"/>
      <c r="I113" s="72"/>
      <c r="J113" s="72" t="s">
        <v>558</v>
      </c>
      <c r="K113" s="75"/>
    </row>
    <row r="114" spans="1:11" s="68" customFormat="1" x14ac:dyDescent="0.15">
      <c r="A114" s="92" t="s">
        <v>667</v>
      </c>
      <c r="B114" s="97" t="s">
        <v>91</v>
      </c>
      <c r="C114" s="72" t="s">
        <v>558</v>
      </c>
      <c r="D114" s="72" t="s">
        <v>558</v>
      </c>
      <c r="E114" s="72"/>
      <c r="F114" s="72"/>
      <c r="G114" s="72"/>
      <c r="H114" s="72"/>
      <c r="I114" s="72"/>
      <c r="J114" s="72" t="s">
        <v>558</v>
      </c>
      <c r="K114" s="75"/>
    </row>
    <row r="115" spans="1:11" s="68" customFormat="1" x14ac:dyDescent="0.15">
      <c r="A115" s="92" t="s">
        <v>668</v>
      </c>
      <c r="B115" s="97" t="s">
        <v>92</v>
      </c>
      <c r="C115" s="72" t="s">
        <v>558</v>
      </c>
      <c r="D115" s="72" t="s">
        <v>558</v>
      </c>
      <c r="E115" s="72"/>
      <c r="F115" s="72"/>
      <c r="G115" s="72"/>
      <c r="H115" s="72"/>
      <c r="I115" s="72"/>
      <c r="J115" s="72" t="s">
        <v>558</v>
      </c>
      <c r="K115" s="75"/>
    </row>
    <row r="116" spans="1:11" s="68" customFormat="1" x14ac:dyDescent="0.15">
      <c r="A116" s="92" t="s">
        <v>511</v>
      </c>
      <c r="B116" s="97" t="s">
        <v>54</v>
      </c>
      <c r="C116" s="72"/>
      <c r="D116" s="72"/>
      <c r="E116" s="72"/>
      <c r="F116" s="72"/>
      <c r="G116" s="72"/>
      <c r="H116" s="72"/>
      <c r="I116" s="72"/>
      <c r="J116" s="72"/>
      <c r="K116" s="75"/>
    </row>
    <row r="117" spans="1:11" s="68" customFormat="1" x14ac:dyDescent="0.15">
      <c r="A117" s="92" t="s">
        <v>670</v>
      </c>
      <c r="B117" s="97" t="s">
        <v>669</v>
      </c>
      <c r="C117" s="72" t="s">
        <v>558</v>
      </c>
      <c r="D117" s="72" t="s">
        <v>558</v>
      </c>
      <c r="E117" s="72"/>
      <c r="F117" s="72"/>
      <c r="G117" s="72"/>
      <c r="H117" s="72"/>
      <c r="I117" s="72"/>
      <c r="J117" s="72" t="s">
        <v>558</v>
      </c>
      <c r="K117" s="75"/>
    </row>
    <row r="118" spans="1:11" s="68" customFormat="1" x14ac:dyDescent="0.15">
      <c r="A118" s="92" t="s">
        <v>671</v>
      </c>
      <c r="B118" s="97" t="s">
        <v>144</v>
      </c>
      <c r="C118" s="72" t="s">
        <v>558</v>
      </c>
      <c r="D118" s="72"/>
      <c r="E118" s="72"/>
      <c r="F118" s="72"/>
      <c r="G118" s="72"/>
      <c r="H118" s="72"/>
      <c r="I118" s="72"/>
      <c r="J118" s="72" t="s">
        <v>558</v>
      </c>
      <c r="K118" s="75"/>
    </row>
    <row r="119" spans="1:11" s="68" customFormat="1" x14ac:dyDescent="0.15">
      <c r="A119" s="92" t="s">
        <v>672</v>
      </c>
      <c r="B119" s="97" t="s">
        <v>145</v>
      </c>
      <c r="C119" s="72"/>
      <c r="D119" s="72"/>
      <c r="E119" s="72"/>
      <c r="F119" s="72"/>
      <c r="G119" s="72"/>
      <c r="H119" s="72"/>
      <c r="I119" s="72"/>
      <c r="J119" s="72"/>
      <c r="K119" s="75"/>
    </row>
    <row r="120" spans="1:11" s="68" customFormat="1" x14ac:dyDescent="0.15">
      <c r="A120" s="92" t="s">
        <v>673</v>
      </c>
      <c r="B120" s="97" t="s">
        <v>146</v>
      </c>
      <c r="C120" s="72"/>
      <c r="D120" s="72"/>
      <c r="E120" s="72"/>
      <c r="F120" s="72"/>
      <c r="G120" s="72"/>
      <c r="H120" s="72"/>
      <c r="I120" s="72"/>
      <c r="J120" s="72"/>
      <c r="K120" s="75"/>
    </row>
    <row r="121" spans="1:11" s="68" customFormat="1" x14ac:dyDescent="0.15">
      <c r="A121" s="92" t="s">
        <v>674</v>
      </c>
      <c r="B121" s="97" t="s">
        <v>147</v>
      </c>
      <c r="C121" s="72"/>
      <c r="D121" s="72"/>
      <c r="E121" s="72"/>
      <c r="F121" s="72"/>
      <c r="G121" s="72"/>
      <c r="H121" s="72"/>
      <c r="I121" s="72"/>
      <c r="J121" s="72"/>
      <c r="K121" s="75"/>
    </row>
    <row r="122" spans="1:11" s="68" customFormat="1" x14ac:dyDescent="0.15">
      <c r="A122" s="92" t="s">
        <v>675</v>
      </c>
      <c r="B122" s="97" t="s">
        <v>206</v>
      </c>
      <c r="C122" s="72" t="s">
        <v>558</v>
      </c>
      <c r="D122" s="72"/>
      <c r="E122" s="72"/>
      <c r="F122" s="72"/>
      <c r="G122" s="72"/>
      <c r="H122" s="72"/>
      <c r="I122" s="72"/>
      <c r="J122" s="72" t="s">
        <v>558</v>
      </c>
      <c r="K122" s="75"/>
    </row>
    <row r="123" spans="1:11" s="68" customFormat="1" x14ac:dyDescent="0.15">
      <c r="A123" s="92" t="s">
        <v>676</v>
      </c>
      <c r="B123" s="97" t="s">
        <v>207</v>
      </c>
      <c r="C123" s="72" t="s">
        <v>558</v>
      </c>
      <c r="D123" s="72"/>
      <c r="E123" s="72"/>
      <c r="F123" s="72"/>
      <c r="G123" s="72"/>
      <c r="H123" s="72"/>
      <c r="I123" s="72"/>
      <c r="J123" s="72" t="s">
        <v>558</v>
      </c>
      <c r="K123" s="75"/>
    </row>
    <row r="124" spans="1:11" s="68" customFormat="1" x14ac:dyDescent="0.15">
      <c r="A124" s="92" t="s">
        <v>513</v>
      </c>
      <c r="B124" s="97" t="s">
        <v>208</v>
      </c>
      <c r="C124" s="72" t="s">
        <v>558</v>
      </c>
      <c r="D124" s="72"/>
      <c r="E124" s="72"/>
      <c r="F124" s="72"/>
      <c r="G124" s="72"/>
      <c r="H124" s="72"/>
      <c r="I124" s="72"/>
      <c r="J124" s="72" t="s">
        <v>558</v>
      </c>
      <c r="K124" s="75"/>
    </row>
    <row r="125" spans="1:11" s="68" customFormat="1" x14ac:dyDescent="0.15">
      <c r="A125" s="92" t="s">
        <v>514</v>
      </c>
      <c r="B125" s="97" t="s">
        <v>209</v>
      </c>
      <c r="C125" s="72" t="s">
        <v>558</v>
      </c>
      <c r="D125" s="72"/>
      <c r="E125" s="72"/>
      <c r="F125" s="72"/>
      <c r="G125" s="72"/>
      <c r="H125" s="72"/>
      <c r="I125" s="72"/>
      <c r="J125" s="72" t="s">
        <v>558</v>
      </c>
      <c r="K125" s="75"/>
    </row>
    <row r="126" spans="1:11" s="68" customFormat="1" x14ac:dyDescent="0.15">
      <c r="A126" s="92" t="s">
        <v>681</v>
      </c>
      <c r="B126" s="97" t="s">
        <v>210</v>
      </c>
      <c r="C126" s="72"/>
      <c r="D126" s="72"/>
      <c r="E126" s="72"/>
      <c r="F126" s="72"/>
      <c r="G126" s="72"/>
      <c r="H126" s="72"/>
      <c r="I126" s="72"/>
      <c r="J126" s="72"/>
      <c r="K126" s="75"/>
    </row>
    <row r="127" spans="1:11" s="68" customFormat="1" x14ac:dyDescent="0.15">
      <c r="A127" s="92" t="s">
        <v>515</v>
      </c>
      <c r="B127" s="97" t="s">
        <v>211</v>
      </c>
      <c r="C127" s="72"/>
      <c r="D127" s="72"/>
      <c r="E127" s="72"/>
      <c r="F127" s="72"/>
      <c r="G127" s="72"/>
      <c r="H127" s="72"/>
      <c r="I127" s="72"/>
      <c r="J127" s="72"/>
      <c r="K127" s="75"/>
    </row>
    <row r="128" spans="1:11" s="68" customFormat="1" x14ac:dyDescent="0.15">
      <c r="A128" s="92" t="s">
        <v>516</v>
      </c>
      <c r="B128" s="97" t="s">
        <v>212</v>
      </c>
      <c r="C128" s="72"/>
      <c r="D128" s="72"/>
      <c r="E128" s="72"/>
      <c r="F128" s="72"/>
      <c r="G128" s="72"/>
      <c r="H128" s="72"/>
      <c r="I128" s="72"/>
      <c r="J128" s="72"/>
      <c r="K128" s="75"/>
    </row>
    <row r="129" spans="1:11" s="68" customFormat="1" x14ac:dyDescent="0.15">
      <c r="A129" s="92" t="s">
        <v>677</v>
      </c>
      <c r="B129" s="98" t="s">
        <v>768</v>
      </c>
      <c r="C129" s="72"/>
      <c r="D129" s="72"/>
      <c r="E129" s="72"/>
      <c r="F129" s="72"/>
      <c r="G129" s="72"/>
      <c r="H129" s="72"/>
      <c r="I129" s="72"/>
      <c r="J129" s="72"/>
      <c r="K129" s="75"/>
    </row>
    <row r="130" spans="1:11" s="68" customFormat="1" x14ac:dyDescent="0.15">
      <c r="A130" s="92" t="s">
        <v>678</v>
      </c>
      <c r="B130" s="97" t="s">
        <v>214</v>
      </c>
      <c r="C130" s="72"/>
      <c r="D130" s="72"/>
      <c r="E130" s="72"/>
      <c r="F130" s="72"/>
      <c r="G130" s="72"/>
      <c r="H130" s="72"/>
      <c r="I130" s="72"/>
      <c r="J130" s="72"/>
      <c r="K130" s="75"/>
    </row>
    <row r="131" spans="1:11" s="68" customFormat="1" x14ac:dyDescent="0.15">
      <c r="A131" s="92" t="s">
        <v>679</v>
      </c>
      <c r="B131" s="97" t="s">
        <v>215</v>
      </c>
      <c r="C131" s="72"/>
      <c r="D131" s="72"/>
      <c r="E131" s="72"/>
      <c r="F131" s="72"/>
      <c r="G131" s="72"/>
      <c r="H131" s="72"/>
      <c r="I131" s="72"/>
      <c r="J131" s="72"/>
      <c r="K131" s="75"/>
    </row>
    <row r="132" spans="1:11" s="68" customFormat="1" x14ac:dyDescent="0.15">
      <c r="A132" s="92" t="s">
        <v>680</v>
      </c>
      <c r="B132" s="97" t="s">
        <v>216</v>
      </c>
      <c r="C132" s="72"/>
      <c r="D132" s="72"/>
      <c r="E132" s="72"/>
      <c r="F132" s="72"/>
      <c r="G132" s="72"/>
      <c r="H132" s="72"/>
      <c r="I132" s="72"/>
      <c r="J132" s="72"/>
      <c r="K132" s="75"/>
    </row>
    <row r="133" spans="1:11" s="68" customFormat="1" x14ac:dyDescent="0.15">
      <c r="A133" s="92" t="s">
        <v>682</v>
      </c>
      <c r="B133" s="97" t="s">
        <v>217</v>
      </c>
      <c r="C133" s="72"/>
      <c r="D133" s="72"/>
      <c r="E133" s="72"/>
      <c r="F133" s="72"/>
      <c r="G133" s="72"/>
      <c r="H133" s="72"/>
      <c r="I133" s="72"/>
      <c r="J133" s="72"/>
      <c r="K133" s="75"/>
    </row>
    <row r="134" spans="1:11" s="68" customFormat="1" x14ac:dyDescent="0.15">
      <c r="A134" s="92" t="s">
        <v>798</v>
      </c>
      <c r="B134" s="97" t="s">
        <v>218</v>
      </c>
      <c r="C134" s="72"/>
      <c r="D134" s="72"/>
      <c r="E134" s="72"/>
      <c r="F134" s="72"/>
      <c r="G134" s="72"/>
      <c r="H134" s="72"/>
      <c r="I134" s="72"/>
      <c r="J134" s="72"/>
      <c r="K134" s="75"/>
    </row>
    <row r="135" spans="1:11" s="68" customFormat="1" x14ac:dyDescent="0.15">
      <c r="A135" s="92" t="s">
        <v>683</v>
      </c>
      <c r="B135" s="97" t="s">
        <v>219</v>
      </c>
      <c r="C135" s="72"/>
      <c r="D135" s="72"/>
      <c r="E135" s="72"/>
      <c r="F135" s="72"/>
      <c r="G135" s="72"/>
      <c r="H135" s="72"/>
      <c r="I135" s="72"/>
      <c r="J135" s="72"/>
      <c r="K135" s="75"/>
    </row>
    <row r="136" spans="1:11" s="68" customFormat="1" x14ac:dyDescent="0.15">
      <c r="A136" s="92" t="s">
        <v>684</v>
      </c>
      <c r="B136" s="97" t="s">
        <v>220</v>
      </c>
      <c r="C136" s="72"/>
      <c r="D136" s="72"/>
      <c r="E136" s="72"/>
      <c r="F136" s="72"/>
      <c r="G136" s="72"/>
      <c r="H136" s="72"/>
      <c r="I136" s="72"/>
      <c r="J136" s="72"/>
      <c r="K136" s="75"/>
    </row>
    <row r="137" spans="1:11" s="68" customFormat="1" x14ac:dyDescent="0.15">
      <c r="A137" s="92" t="s">
        <v>688</v>
      </c>
      <c r="B137" s="97" t="s">
        <v>221</v>
      </c>
      <c r="C137" s="72"/>
      <c r="D137" s="72"/>
      <c r="E137" s="72"/>
      <c r="F137" s="72"/>
      <c r="G137" s="72"/>
      <c r="H137" s="72"/>
      <c r="I137" s="72"/>
      <c r="J137" s="72"/>
      <c r="K137" s="75"/>
    </row>
    <row r="138" spans="1:11" s="68" customFormat="1" x14ac:dyDescent="0.15">
      <c r="A138" s="92" t="s">
        <v>685</v>
      </c>
      <c r="B138" s="97" t="s">
        <v>222</v>
      </c>
      <c r="C138" s="72"/>
      <c r="D138" s="72"/>
      <c r="E138" s="72"/>
      <c r="F138" s="72"/>
      <c r="G138" s="72"/>
      <c r="H138" s="72"/>
      <c r="I138" s="72"/>
      <c r="J138" s="72"/>
      <c r="K138" s="75"/>
    </row>
    <row r="139" spans="1:11" s="68" customFormat="1" x14ac:dyDescent="0.15">
      <c r="A139" s="92" t="s">
        <v>690</v>
      </c>
      <c r="B139" s="97" t="s">
        <v>223</v>
      </c>
      <c r="C139" s="72"/>
      <c r="D139" s="72"/>
      <c r="E139" s="72"/>
      <c r="F139" s="72"/>
      <c r="G139" s="72"/>
      <c r="H139" s="72"/>
      <c r="I139" s="72"/>
      <c r="J139" s="72"/>
      <c r="K139" s="75"/>
    </row>
    <row r="140" spans="1:11" s="68" customFormat="1" x14ac:dyDescent="0.15">
      <c r="A140" s="92" t="s">
        <v>692</v>
      </c>
      <c r="B140" s="97" t="s">
        <v>224</v>
      </c>
      <c r="C140" s="72"/>
      <c r="D140" s="72"/>
      <c r="E140" s="72"/>
      <c r="F140" s="72"/>
      <c r="G140" s="72"/>
      <c r="H140" s="72"/>
      <c r="I140" s="72"/>
      <c r="J140" s="72"/>
      <c r="K140" s="75"/>
    </row>
    <row r="141" spans="1:11" s="68" customFormat="1" x14ac:dyDescent="0.15">
      <c r="A141" s="92" t="s">
        <v>799</v>
      </c>
      <c r="B141" s="97" t="s">
        <v>225</v>
      </c>
      <c r="C141" s="72"/>
      <c r="D141" s="72"/>
      <c r="E141" s="72"/>
      <c r="F141" s="72"/>
      <c r="G141" s="72"/>
      <c r="H141" s="72"/>
      <c r="I141" s="72"/>
      <c r="J141" s="72"/>
      <c r="K141" s="75"/>
    </row>
    <row r="142" spans="1:11" s="68" customFormat="1" x14ac:dyDescent="0.15">
      <c r="A142" s="92" t="s">
        <v>686</v>
      </c>
      <c r="B142" s="97" t="s">
        <v>226</v>
      </c>
      <c r="C142" s="72"/>
      <c r="D142" s="72"/>
      <c r="E142" s="72"/>
      <c r="F142" s="72"/>
      <c r="G142" s="72"/>
      <c r="H142" s="72"/>
      <c r="I142" s="72"/>
      <c r="J142" s="72"/>
      <c r="K142" s="75"/>
    </row>
    <row r="143" spans="1:11" s="68" customFormat="1" x14ac:dyDescent="0.15">
      <c r="A143" s="92" t="s">
        <v>687</v>
      </c>
      <c r="B143" s="97" t="s">
        <v>227</v>
      </c>
      <c r="C143" s="72"/>
      <c r="D143" s="72"/>
      <c r="E143" s="72"/>
      <c r="F143" s="72"/>
      <c r="G143" s="72"/>
      <c r="H143" s="72"/>
      <c r="I143" s="72"/>
      <c r="J143" s="72"/>
      <c r="K143" s="75"/>
    </row>
    <row r="144" spans="1:11" s="68" customFormat="1" x14ac:dyDescent="0.15">
      <c r="A144" s="92" t="s">
        <v>800</v>
      </c>
      <c r="B144" s="97" t="s">
        <v>228</v>
      </c>
      <c r="C144" s="72"/>
      <c r="D144" s="72"/>
      <c r="E144" s="72"/>
      <c r="F144" s="72"/>
      <c r="G144" s="72"/>
      <c r="H144" s="72"/>
      <c r="I144" s="72"/>
      <c r="J144" s="72"/>
      <c r="K144" s="75"/>
    </row>
    <row r="145" spans="1:11" s="68" customFormat="1" x14ac:dyDescent="0.15">
      <c r="A145" s="92" t="s">
        <v>689</v>
      </c>
      <c r="B145" s="97" t="s">
        <v>229</v>
      </c>
      <c r="C145" s="72"/>
      <c r="D145" s="72"/>
      <c r="E145" s="72"/>
      <c r="F145" s="72"/>
      <c r="G145" s="72"/>
      <c r="H145" s="72"/>
      <c r="I145" s="72"/>
      <c r="J145" s="72"/>
      <c r="K145" s="75"/>
    </row>
    <row r="146" spans="1:11" s="68" customFormat="1" x14ac:dyDescent="0.15">
      <c r="A146" s="92" t="s">
        <v>691</v>
      </c>
      <c r="B146" s="97" t="s">
        <v>230</v>
      </c>
      <c r="C146" s="72"/>
      <c r="D146" s="72"/>
      <c r="E146" s="72"/>
      <c r="F146" s="72"/>
      <c r="G146" s="72"/>
      <c r="H146" s="72"/>
      <c r="I146" s="72"/>
      <c r="J146" s="72"/>
      <c r="K146" s="75"/>
    </row>
    <row r="147" spans="1:11" s="68" customFormat="1" x14ac:dyDescent="0.15">
      <c r="A147" s="92" t="s">
        <v>693</v>
      </c>
      <c r="B147" s="97" t="s">
        <v>231</v>
      </c>
      <c r="C147" s="72"/>
      <c r="D147" s="72"/>
      <c r="E147" s="72"/>
      <c r="F147" s="72"/>
      <c r="G147" s="72"/>
      <c r="H147" s="72"/>
      <c r="I147" s="72"/>
      <c r="J147" s="72"/>
      <c r="K147" s="75"/>
    </row>
    <row r="148" spans="1:11" s="68" customFormat="1" x14ac:dyDescent="0.15">
      <c r="A148" s="92" t="s">
        <v>694</v>
      </c>
      <c r="B148" s="97" t="s">
        <v>232</v>
      </c>
      <c r="C148" s="72"/>
      <c r="D148" s="72"/>
      <c r="E148" s="72"/>
      <c r="F148" s="72"/>
      <c r="G148" s="72"/>
      <c r="H148" s="72"/>
      <c r="I148" s="72"/>
      <c r="J148" s="72"/>
      <c r="K148" s="75"/>
    </row>
    <row r="149" spans="1:11" s="68" customFormat="1" x14ac:dyDescent="0.15">
      <c r="A149" s="92" t="s">
        <v>517</v>
      </c>
      <c r="B149" s="97" t="s">
        <v>233</v>
      </c>
      <c r="C149" s="72"/>
      <c r="D149" s="72"/>
      <c r="E149" s="72"/>
      <c r="F149" s="72"/>
      <c r="G149" s="72"/>
      <c r="H149" s="72"/>
      <c r="I149" s="72"/>
      <c r="J149" s="72"/>
      <c r="K149" s="75"/>
    </row>
    <row r="150" spans="1:11" s="68" customFormat="1" x14ac:dyDescent="0.15">
      <c r="A150" s="92" t="s">
        <v>695</v>
      </c>
      <c r="B150" s="97" t="s">
        <v>234</v>
      </c>
      <c r="C150" s="72"/>
      <c r="D150" s="72"/>
      <c r="E150" s="72"/>
      <c r="F150" s="72"/>
      <c r="G150" s="72"/>
      <c r="H150" s="72"/>
      <c r="I150" s="72"/>
      <c r="J150" s="72"/>
      <c r="K150" s="75"/>
    </row>
    <row r="151" spans="1:11" s="68" customFormat="1" x14ac:dyDescent="0.15">
      <c r="A151" s="92" t="s">
        <v>696</v>
      </c>
      <c r="B151" s="97" t="s">
        <v>235</v>
      </c>
      <c r="C151" s="72"/>
      <c r="D151" s="72"/>
      <c r="E151" s="72"/>
      <c r="F151" s="72"/>
      <c r="G151" s="72"/>
      <c r="H151" s="72"/>
      <c r="I151" s="72"/>
      <c r="J151" s="72"/>
      <c r="K151" s="75"/>
    </row>
    <row r="152" spans="1:11" s="68" customFormat="1" x14ac:dyDescent="0.15">
      <c r="A152" s="92" t="s">
        <v>697</v>
      </c>
      <c r="B152" s="97" t="s">
        <v>236</v>
      </c>
      <c r="C152" s="72"/>
      <c r="D152" s="72"/>
      <c r="E152" s="72"/>
      <c r="F152" s="72"/>
      <c r="G152" s="72"/>
      <c r="H152" s="72"/>
      <c r="I152" s="72"/>
      <c r="J152" s="72"/>
      <c r="K152" s="75"/>
    </row>
    <row r="153" spans="1:11" s="68" customFormat="1" x14ac:dyDescent="0.15">
      <c r="A153" s="92" t="s">
        <v>489</v>
      </c>
      <c r="B153" s="97" t="s">
        <v>134</v>
      </c>
      <c r="C153" s="72"/>
      <c r="D153" s="72"/>
      <c r="E153" s="72"/>
      <c r="F153" s="72"/>
      <c r="G153" s="72"/>
      <c r="H153" s="72"/>
      <c r="I153" s="72"/>
      <c r="J153" s="72"/>
      <c r="K153" s="75"/>
    </row>
    <row r="154" spans="1:11" s="68" customFormat="1" x14ac:dyDescent="0.15">
      <c r="A154" s="92" t="s">
        <v>698</v>
      </c>
      <c r="B154" s="97" t="s">
        <v>135</v>
      </c>
      <c r="C154" s="72"/>
      <c r="D154" s="72"/>
      <c r="E154" s="72"/>
      <c r="F154" s="72"/>
      <c r="G154" s="72"/>
      <c r="H154" s="72"/>
      <c r="I154" s="72"/>
      <c r="J154" s="72"/>
      <c r="K154" s="75"/>
    </row>
    <row r="155" spans="1:11" s="68" customFormat="1" x14ac:dyDescent="0.15">
      <c r="A155" s="92" t="s">
        <v>699</v>
      </c>
      <c r="B155" s="97" t="s">
        <v>136</v>
      </c>
      <c r="C155" s="72"/>
      <c r="D155" s="72"/>
      <c r="E155" s="72"/>
      <c r="F155" s="72"/>
      <c r="G155" s="72"/>
      <c r="H155" s="72"/>
      <c r="I155" s="72"/>
      <c r="J155" s="72"/>
      <c r="K155" s="75"/>
    </row>
    <row r="156" spans="1:11" s="68" customFormat="1" x14ac:dyDescent="0.15">
      <c r="A156" s="92" t="s">
        <v>700</v>
      </c>
      <c r="B156" s="97" t="s">
        <v>137</v>
      </c>
      <c r="C156" s="72"/>
      <c r="D156" s="72"/>
      <c r="E156" s="72"/>
      <c r="F156" s="72"/>
      <c r="G156" s="72"/>
      <c r="H156" s="72"/>
      <c r="I156" s="72"/>
      <c r="J156" s="72"/>
      <c r="K156" s="75"/>
    </row>
    <row r="157" spans="1:11" s="68" customFormat="1" x14ac:dyDescent="0.15">
      <c r="A157" s="92" t="s">
        <v>801</v>
      </c>
      <c r="B157" s="97" t="s">
        <v>139</v>
      </c>
      <c r="C157" s="72"/>
      <c r="D157" s="72"/>
      <c r="E157" s="72"/>
      <c r="F157" s="72"/>
      <c r="G157" s="72"/>
      <c r="H157" s="72"/>
      <c r="I157" s="72"/>
      <c r="J157" s="72"/>
      <c r="K157" s="75"/>
    </row>
    <row r="158" spans="1:11" s="68" customFormat="1" x14ac:dyDescent="0.15">
      <c r="A158" s="92" t="s">
        <v>802</v>
      </c>
      <c r="B158" s="97" t="s">
        <v>140</v>
      </c>
      <c r="C158" s="72"/>
      <c r="D158" s="72"/>
      <c r="E158" s="72"/>
      <c r="F158" s="72"/>
      <c r="G158" s="72"/>
      <c r="H158" s="72"/>
      <c r="I158" s="72"/>
      <c r="J158" s="72"/>
      <c r="K158" s="75"/>
    </row>
    <row r="159" spans="1:11" s="68" customFormat="1" x14ac:dyDescent="0.15">
      <c r="A159" s="92" t="s">
        <v>803</v>
      </c>
      <c r="B159" s="97" t="s">
        <v>203</v>
      </c>
      <c r="C159" s="72" t="s">
        <v>558</v>
      </c>
      <c r="D159" s="72"/>
      <c r="E159" s="72"/>
      <c r="F159" s="72"/>
      <c r="G159" s="72"/>
      <c r="H159" s="72"/>
      <c r="I159" s="72"/>
      <c r="J159" s="72" t="s">
        <v>558</v>
      </c>
      <c r="K159" s="75"/>
    </row>
    <row r="160" spans="1:11" s="68" customFormat="1" x14ac:dyDescent="0.15">
      <c r="A160" s="92" t="s">
        <v>804</v>
      </c>
      <c r="B160" s="97" t="s">
        <v>204</v>
      </c>
      <c r="C160" s="72"/>
      <c r="D160" s="72"/>
      <c r="E160" s="72"/>
      <c r="F160" s="72"/>
      <c r="G160" s="72"/>
      <c r="H160" s="72"/>
      <c r="I160" s="72"/>
      <c r="J160" s="72"/>
      <c r="K160" s="75"/>
    </row>
    <row r="161" spans="1:11" s="68" customFormat="1" x14ac:dyDescent="0.15">
      <c r="A161" s="92" t="s">
        <v>701</v>
      </c>
      <c r="B161" s="97" t="s">
        <v>205</v>
      </c>
      <c r="C161" s="72"/>
      <c r="D161" s="72"/>
      <c r="E161" s="72"/>
      <c r="F161" s="72"/>
      <c r="G161" s="72"/>
      <c r="H161" s="72"/>
      <c r="I161" s="72"/>
      <c r="J161" s="72"/>
      <c r="K161" s="75"/>
    </row>
    <row r="162" spans="1:11" s="68" customFormat="1" x14ac:dyDescent="0.15">
      <c r="A162" s="92" t="s">
        <v>805</v>
      </c>
      <c r="B162" s="97" t="s">
        <v>237</v>
      </c>
      <c r="C162" s="72"/>
      <c r="D162" s="72"/>
      <c r="E162" s="72"/>
      <c r="F162" s="72"/>
      <c r="G162" s="72"/>
      <c r="H162" s="72"/>
      <c r="I162" s="72"/>
      <c r="J162" s="72"/>
      <c r="K162" s="75"/>
    </row>
    <row r="163" spans="1:11" s="68" customFormat="1" x14ac:dyDescent="0.15">
      <c r="A163" s="92" t="s">
        <v>806</v>
      </c>
      <c r="B163" s="97" t="s">
        <v>238</v>
      </c>
      <c r="C163" s="72"/>
      <c r="D163" s="72"/>
      <c r="E163" s="72"/>
      <c r="F163" s="72"/>
      <c r="G163" s="72"/>
      <c r="H163" s="72"/>
      <c r="I163" s="72"/>
      <c r="J163" s="72"/>
      <c r="K163" s="75"/>
    </row>
    <row r="164" spans="1:11" s="68" customFormat="1" x14ac:dyDescent="0.15">
      <c r="A164" s="92" t="s">
        <v>807</v>
      </c>
      <c r="B164" s="97" t="s">
        <v>239</v>
      </c>
      <c r="C164" s="72" t="s">
        <v>558</v>
      </c>
      <c r="D164" s="72" t="s">
        <v>558</v>
      </c>
      <c r="E164" s="72"/>
      <c r="F164" s="74"/>
      <c r="G164" s="74"/>
      <c r="H164" s="74"/>
      <c r="I164" s="74"/>
      <c r="J164" s="72" t="s">
        <v>558</v>
      </c>
      <c r="K164" s="75"/>
    </row>
    <row r="165" spans="1:11" s="68" customFormat="1" x14ac:dyDescent="0.15">
      <c r="A165" s="92" t="s">
        <v>808</v>
      </c>
      <c r="B165" s="97" t="s">
        <v>903</v>
      </c>
      <c r="C165" s="72"/>
      <c r="D165" s="72"/>
      <c r="E165" s="72"/>
      <c r="F165" s="72" t="s">
        <v>558</v>
      </c>
      <c r="G165" s="72"/>
      <c r="H165" s="72"/>
      <c r="I165" s="72" t="s">
        <v>558</v>
      </c>
      <c r="J165" s="72"/>
      <c r="K165" s="75"/>
    </row>
    <row r="166" spans="1:11" s="68" customFormat="1" x14ac:dyDescent="0.15">
      <c r="A166" s="92" t="s">
        <v>809</v>
      </c>
      <c r="B166" s="97" t="s">
        <v>149</v>
      </c>
      <c r="C166" s="72"/>
      <c r="D166" s="72"/>
      <c r="E166" s="72"/>
      <c r="F166" s="72" t="s">
        <v>558</v>
      </c>
      <c r="G166" s="72"/>
      <c r="H166" s="72"/>
      <c r="I166" s="72" t="s">
        <v>558</v>
      </c>
      <c r="J166" s="72"/>
      <c r="K166" s="75"/>
    </row>
    <row r="167" spans="1:11" s="68" customFormat="1" x14ac:dyDescent="0.15">
      <c r="A167" s="92" t="s">
        <v>810</v>
      </c>
      <c r="B167" s="97" t="s">
        <v>724</v>
      </c>
      <c r="C167" s="74"/>
      <c r="D167" s="72"/>
      <c r="E167" s="74"/>
      <c r="F167" s="74"/>
      <c r="G167" s="72"/>
      <c r="H167" s="72"/>
      <c r="I167" s="99"/>
      <c r="J167" s="74"/>
      <c r="K167" s="75"/>
    </row>
    <row r="168" spans="1:11" s="68" customFormat="1" x14ac:dyDescent="0.15">
      <c r="A168" s="92" t="s">
        <v>811</v>
      </c>
      <c r="B168" s="97" t="s">
        <v>245</v>
      </c>
      <c r="C168" s="72"/>
      <c r="D168" s="72"/>
      <c r="E168" s="72"/>
      <c r="F168" s="72"/>
      <c r="G168" s="72"/>
      <c r="H168" s="72"/>
      <c r="I168" s="72"/>
      <c r="J168" s="72"/>
      <c r="K168" s="75"/>
    </row>
    <row r="169" spans="1:11" s="68" customFormat="1" x14ac:dyDescent="0.15">
      <c r="A169" s="92" t="s">
        <v>702</v>
      </c>
      <c r="B169" s="97" t="s">
        <v>244</v>
      </c>
      <c r="C169" s="72"/>
      <c r="D169" s="72"/>
      <c r="E169" s="72"/>
      <c r="F169" s="72"/>
      <c r="G169" s="72"/>
      <c r="H169" s="72"/>
      <c r="I169" s="72"/>
      <c r="J169" s="72"/>
      <c r="K169" s="75"/>
    </row>
    <row r="170" spans="1:11" s="68" customFormat="1" x14ac:dyDescent="0.15">
      <c r="A170" s="92" t="s">
        <v>812</v>
      </c>
      <c r="B170" s="97" t="s">
        <v>246</v>
      </c>
      <c r="C170" s="72"/>
      <c r="D170" s="72"/>
      <c r="E170" s="72"/>
      <c r="F170" s="72"/>
      <c r="G170" s="72"/>
      <c r="H170" s="72"/>
      <c r="I170" s="72"/>
      <c r="J170" s="72"/>
      <c r="K170" s="75"/>
    </row>
    <row r="171" spans="1:11" s="68" customFormat="1" x14ac:dyDescent="0.15">
      <c r="A171" s="92" t="s">
        <v>813</v>
      </c>
      <c r="B171" s="97" t="s">
        <v>247</v>
      </c>
      <c r="C171" s="72"/>
      <c r="D171" s="72"/>
      <c r="E171" s="72"/>
      <c r="F171" s="72"/>
      <c r="G171" s="72"/>
      <c r="H171" s="72"/>
      <c r="I171" s="72"/>
      <c r="J171" s="72"/>
      <c r="K171" s="75"/>
    </row>
    <row r="172" spans="1:11" s="68" customFormat="1" x14ac:dyDescent="0.15">
      <c r="A172" s="92" t="s">
        <v>814</v>
      </c>
      <c r="B172" s="97" t="s">
        <v>248</v>
      </c>
      <c r="C172" s="72"/>
      <c r="D172" s="72"/>
      <c r="E172" s="72"/>
      <c r="F172" s="72" t="s">
        <v>558</v>
      </c>
      <c r="G172" s="72"/>
      <c r="H172" s="72"/>
      <c r="I172" s="72"/>
      <c r="J172" s="72"/>
      <c r="K172" s="75"/>
    </row>
    <row r="173" spans="1:11" s="68" customFormat="1" x14ac:dyDescent="0.15">
      <c r="A173" s="92" t="s">
        <v>703</v>
      </c>
      <c r="B173" s="97" t="s">
        <v>150</v>
      </c>
      <c r="C173" s="72"/>
      <c r="D173" s="72"/>
      <c r="E173" s="72"/>
      <c r="F173" s="72"/>
      <c r="G173" s="72" t="s">
        <v>558</v>
      </c>
      <c r="H173" s="72" t="s">
        <v>558</v>
      </c>
      <c r="I173" s="72"/>
      <c r="J173" s="72"/>
      <c r="K173" s="75"/>
    </row>
    <row r="174" spans="1:11" s="68" customFormat="1" x14ac:dyDescent="0.15">
      <c r="A174" s="92" t="s">
        <v>704</v>
      </c>
      <c r="B174" s="97" t="s">
        <v>725</v>
      </c>
      <c r="C174" s="72"/>
      <c r="D174" s="72"/>
      <c r="E174" s="72"/>
      <c r="F174" s="72"/>
      <c r="G174" s="72" t="s">
        <v>558</v>
      </c>
      <c r="H174" s="72" t="s">
        <v>558</v>
      </c>
      <c r="I174" s="72"/>
      <c r="J174" s="72"/>
      <c r="K174" s="75"/>
    </row>
    <row r="175" spans="1:11" s="68" customFormat="1" x14ac:dyDescent="0.15">
      <c r="A175" s="92" t="s">
        <v>705</v>
      </c>
      <c r="B175" s="97" t="s">
        <v>726</v>
      </c>
      <c r="C175" s="74"/>
      <c r="D175" s="72"/>
      <c r="E175" s="74"/>
      <c r="F175" s="72" t="s">
        <v>558</v>
      </c>
      <c r="G175" s="72"/>
      <c r="H175" s="72"/>
      <c r="I175" s="75"/>
      <c r="J175" s="74"/>
      <c r="K175" s="75"/>
    </row>
    <row r="176" spans="1:11" s="68" customFormat="1" x14ac:dyDescent="0.15">
      <c r="A176" s="92" t="s">
        <v>706</v>
      </c>
      <c r="B176" s="97" t="s">
        <v>153</v>
      </c>
      <c r="C176" s="72"/>
      <c r="D176" s="72"/>
      <c r="E176" s="72"/>
      <c r="F176" s="72"/>
      <c r="G176" s="72"/>
      <c r="H176" s="72"/>
      <c r="I176" s="72"/>
      <c r="J176" s="72"/>
      <c r="K176" s="75"/>
    </row>
    <row r="177" spans="1:11" s="68" customFormat="1" x14ac:dyDescent="0.15">
      <c r="A177" s="92" t="s">
        <v>707</v>
      </c>
      <c r="B177" s="97" t="s">
        <v>154</v>
      </c>
      <c r="C177" s="72"/>
      <c r="D177" s="72"/>
      <c r="E177" s="72"/>
      <c r="F177" s="72" t="s">
        <v>558</v>
      </c>
      <c r="G177" s="72"/>
      <c r="H177" s="72"/>
      <c r="I177" s="72"/>
      <c r="J177" s="72"/>
      <c r="K177" s="75"/>
    </row>
    <row r="178" spans="1:11" s="68" customFormat="1" x14ac:dyDescent="0.15">
      <c r="A178" s="92" t="s">
        <v>708</v>
      </c>
      <c r="B178" s="97" t="s">
        <v>155</v>
      </c>
      <c r="C178" s="72"/>
      <c r="D178" s="72"/>
      <c r="E178" s="72"/>
      <c r="F178" s="72"/>
      <c r="G178" s="72"/>
      <c r="H178" s="72"/>
      <c r="I178" s="72"/>
      <c r="J178" s="72"/>
      <c r="K178" s="75"/>
    </row>
    <row r="179" spans="1:11" s="68" customFormat="1" x14ac:dyDescent="0.15">
      <c r="A179" s="92" t="s">
        <v>709</v>
      </c>
      <c r="B179" s="97" t="s">
        <v>156</v>
      </c>
      <c r="C179" s="72"/>
      <c r="D179" s="72"/>
      <c r="E179" s="72"/>
      <c r="F179" s="72"/>
      <c r="G179" s="72"/>
      <c r="H179" s="72"/>
      <c r="I179" s="72"/>
      <c r="J179" s="72"/>
      <c r="K179" s="75"/>
    </row>
    <row r="180" spans="1:11" s="68" customFormat="1" x14ac:dyDescent="0.15">
      <c r="A180" s="92" t="s">
        <v>710</v>
      </c>
      <c r="B180" s="97" t="s">
        <v>158</v>
      </c>
      <c r="C180" s="72"/>
      <c r="D180" s="72"/>
      <c r="E180" s="72"/>
      <c r="F180" s="72"/>
      <c r="G180" s="72" t="s">
        <v>558</v>
      </c>
      <c r="H180" s="72" t="s">
        <v>558</v>
      </c>
      <c r="I180" s="72" t="s">
        <v>558</v>
      </c>
      <c r="J180" s="72"/>
      <c r="K180" s="75"/>
    </row>
    <row r="181" spans="1:11" s="68" customFormat="1" x14ac:dyDescent="0.15">
      <c r="A181" s="92" t="s">
        <v>711</v>
      </c>
      <c r="B181" s="97" t="s">
        <v>157</v>
      </c>
      <c r="C181" s="72"/>
      <c r="D181" s="72"/>
      <c r="E181" s="72"/>
      <c r="F181" s="72"/>
      <c r="G181" s="72" t="s">
        <v>558</v>
      </c>
      <c r="H181" s="72" t="s">
        <v>558</v>
      </c>
      <c r="I181" s="72"/>
      <c r="J181" s="72"/>
      <c r="K181" s="75"/>
    </row>
    <row r="182" spans="1:11" s="68" customFormat="1" x14ac:dyDescent="0.15">
      <c r="A182" s="92" t="s">
        <v>518</v>
      </c>
      <c r="B182" s="97" t="s">
        <v>913</v>
      </c>
      <c r="C182" s="72"/>
      <c r="D182" s="72"/>
      <c r="E182" s="72"/>
      <c r="F182" s="72"/>
      <c r="G182" s="72" t="s">
        <v>558</v>
      </c>
      <c r="H182" s="72" t="s">
        <v>558</v>
      </c>
      <c r="I182" s="72" t="s">
        <v>558</v>
      </c>
      <c r="J182" s="72"/>
      <c r="K182" s="75"/>
    </row>
    <row r="183" spans="1:11" s="68" customFormat="1" x14ac:dyDescent="0.15">
      <c r="A183" s="92" t="s">
        <v>712</v>
      </c>
      <c r="B183" s="97" t="s">
        <v>914</v>
      </c>
      <c r="C183" s="72"/>
      <c r="D183" s="72"/>
      <c r="E183" s="72"/>
      <c r="F183" s="72"/>
      <c r="G183" s="72" t="s">
        <v>558</v>
      </c>
      <c r="H183" s="72" t="s">
        <v>558</v>
      </c>
      <c r="I183" s="72" t="s">
        <v>558</v>
      </c>
      <c r="J183" s="72"/>
      <c r="K183" s="75"/>
    </row>
    <row r="184" spans="1:11" s="68" customFormat="1" x14ac:dyDescent="0.15">
      <c r="A184" s="92" t="s">
        <v>713</v>
      </c>
      <c r="B184" s="97" t="s">
        <v>138</v>
      </c>
      <c r="C184" s="72" t="s">
        <v>558</v>
      </c>
      <c r="D184" s="72"/>
      <c r="E184" s="72"/>
      <c r="F184" s="72"/>
      <c r="G184" s="72"/>
      <c r="H184" s="72"/>
      <c r="I184" s="72"/>
      <c r="J184" s="72" t="s">
        <v>558</v>
      </c>
      <c r="K184" s="75"/>
    </row>
    <row r="185" spans="1:11" s="68" customFormat="1" x14ac:dyDescent="0.15">
      <c r="A185" s="92" t="s">
        <v>714</v>
      </c>
      <c r="B185" s="97" t="s">
        <v>141</v>
      </c>
      <c r="C185" s="72" t="s">
        <v>558</v>
      </c>
      <c r="D185" s="72"/>
      <c r="E185" s="72"/>
      <c r="F185" s="72"/>
      <c r="G185" s="72"/>
      <c r="H185" s="72"/>
      <c r="I185" s="72"/>
      <c r="J185" s="72" t="s">
        <v>558</v>
      </c>
      <c r="K185" s="75"/>
    </row>
    <row r="186" spans="1:11" s="68" customFormat="1" x14ac:dyDescent="0.15">
      <c r="A186" s="92" t="s">
        <v>715</v>
      </c>
      <c r="B186" s="97" t="s">
        <v>142</v>
      </c>
      <c r="C186" s="72" t="s">
        <v>558</v>
      </c>
      <c r="D186" s="72"/>
      <c r="E186" s="72"/>
      <c r="F186" s="74"/>
      <c r="G186" s="72"/>
      <c r="H186" s="72"/>
      <c r="I186" s="72"/>
      <c r="J186" s="72" t="s">
        <v>558</v>
      </c>
      <c r="K186" s="75"/>
    </row>
    <row r="187" spans="1:11" s="68" customFormat="1" x14ac:dyDescent="0.15">
      <c r="A187" s="92" t="s">
        <v>519</v>
      </c>
      <c r="B187" s="97" t="s">
        <v>143</v>
      </c>
      <c r="C187" s="72" t="s">
        <v>558</v>
      </c>
      <c r="D187" s="72"/>
      <c r="E187" s="72"/>
      <c r="F187" s="72"/>
      <c r="G187" s="72"/>
      <c r="H187" s="72"/>
      <c r="I187" s="72"/>
      <c r="J187" s="72" t="s">
        <v>558</v>
      </c>
      <c r="K187" s="75"/>
    </row>
    <row r="188" spans="1:11" s="68" customFormat="1" x14ac:dyDescent="0.15">
      <c r="A188" s="92" t="s">
        <v>716</v>
      </c>
      <c r="B188" s="97" t="s">
        <v>161</v>
      </c>
      <c r="C188" s="72"/>
      <c r="D188" s="72"/>
      <c r="E188" s="72"/>
      <c r="F188" s="72"/>
      <c r="G188" s="72" t="s">
        <v>558</v>
      </c>
      <c r="H188" s="72" t="s">
        <v>558</v>
      </c>
      <c r="I188" s="72" t="s">
        <v>558</v>
      </c>
      <c r="J188" s="72"/>
      <c r="K188" s="75"/>
    </row>
    <row r="189" spans="1:11" s="68" customFormat="1" x14ac:dyDescent="0.15">
      <c r="A189" s="92" t="s">
        <v>717</v>
      </c>
      <c r="B189" s="97" t="s">
        <v>162</v>
      </c>
      <c r="C189" s="72"/>
      <c r="D189" s="72"/>
      <c r="E189" s="72"/>
      <c r="F189" s="72"/>
      <c r="G189" s="72" t="s">
        <v>558</v>
      </c>
      <c r="H189" s="72" t="s">
        <v>558</v>
      </c>
      <c r="I189" s="72" t="s">
        <v>558</v>
      </c>
      <c r="J189" s="72"/>
      <c r="K189" s="75"/>
    </row>
    <row r="190" spans="1:11" s="68" customFormat="1" x14ac:dyDescent="0.15">
      <c r="A190" s="92" t="s">
        <v>718</v>
      </c>
      <c r="B190" s="97" t="s">
        <v>163</v>
      </c>
      <c r="C190" s="72"/>
      <c r="D190" s="72"/>
      <c r="E190" s="72"/>
      <c r="F190" s="72"/>
      <c r="G190" s="72" t="s">
        <v>558</v>
      </c>
      <c r="H190" s="72" t="s">
        <v>558</v>
      </c>
      <c r="I190" s="72" t="s">
        <v>558</v>
      </c>
      <c r="J190" s="72"/>
      <c r="K190" s="75"/>
    </row>
    <row r="191" spans="1:11" s="68" customFormat="1" x14ac:dyDescent="0.15">
      <c r="A191" s="92" t="s">
        <v>719</v>
      </c>
      <c r="B191" s="97" t="s">
        <v>164</v>
      </c>
      <c r="C191" s="72"/>
      <c r="D191" s="72"/>
      <c r="E191" s="72"/>
      <c r="F191" s="72"/>
      <c r="G191" s="72" t="s">
        <v>558</v>
      </c>
      <c r="H191" s="72" t="s">
        <v>558</v>
      </c>
      <c r="I191" s="72"/>
      <c r="J191" s="72"/>
      <c r="K191" s="75"/>
    </row>
    <row r="192" spans="1:11" s="68" customFormat="1" x14ac:dyDescent="0.15">
      <c r="A192" s="92" t="s">
        <v>720</v>
      </c>
      <c r="B192" s="97" t="s">
        <v>55</v>
      </c>
      <c r="C192" s="72"/>
      <c r="D192" s="72" t="s">
        <v>558</v>
      </c>
      <c r="E192" s="72"/>
      <c r="F192" s="72"/>
      <c r="G192" s="72"/>
      <c r="H192" s="72"/>
      <c r="I192" s="72"/>
      <c r="J192" s="72"/>
      <c r="K192" s="75"/>
    </row>
    <row r="193" spans="1:11" s="68" customFormat="1" x14ac:dyDescent="0.15">
      <c r="A193" s="92" t="s">
        <v>815</v>
      </c>
      <c r="B193" s="97" t="s">
        <v>165</v>
      </c>
      <c r="C193" s="72"/>
      <c r="D193" s="72"/>
      <c r="E193" s="72"/>
      <c r="F193" s="72"/>
      <c r="G193" s="72" t="s">
        <v>558</v>
      </c>
      <c r="H193" s="72" t="s">
        <v>558</v>
      </c>
      <c r="I193" s="72"/>
      <c r="J193" s="72"/>
      <c r="K193" s="75"/>
    </row>
    <row r="194" spans="1:11" s="68" customFormat="1" x14ac:dyDescent="0.15">
      <c r="A194" s="92" t="s">
        <v>816</v>
      </c>
      <c r="B194" s="97" t="s">
        <v>166</v>
      </c>
      <c r="C194" s="72"/>
      <c r="D194" s="72"/>
      <c r="E194" s="72"/>
      <c r="F194" s="72"/>
      <c r="G194" s="72" t="s">
        <v>558</v>
      </c>
      <c r="H194" s="72" t="s">
        <v>558</v>
      </c>
      <c r="I194" s="72"/>
      <c r="J194" s="72"/>
      <c r="K194" s="75"/>
    </row>
    <row r="195" spans="1:11" s="68" customFormat="1" x14ac:dyDescent="0.15">
      <c r="A195" s="92" t="s">
        <v>817</v>
      </c>
      <c r="B195" s="97" t="s">
        <v>240</v>
      </c>
      <c r="C195" s="72"/>
      <c r="D195" s="72"/>
      <c r="E195" s="72"/>
      <c r="F195" s="72"/>
      <c r="G195" s="72"/>
      <c r="H195" s="72"/>
      <c r="I195" s="72"/>
      <c r="J195" s="72"/>
      <c r="K195" s="75"/>
    </row>
    <row r="196" spans="1:11" s="68" customFormat="1" x14ac:dyDescent="0.15">
      <c r="A196" s="92" t="s">
        <v>818</v>
      </c>
      <c r="B196" s="97" t="s">
        <v>241</v>
      </c>
      <c r="C196" s="72"/>
      <c r="D196" s="72"/>
      <c r="E196" s="72"/>
      <c r="F196" s="72"/>
      <c r="G196" s="72"/>
      <c r="H196" s="72"/>
      <c r="I196" s="72"/>
      <c r="J196" s="72"/>
      <c r="K196" s="75"/>
    </row>
    <row r="197" spans="1:11" s="68" customFormat="1" x14ac:dyDescent="0.15">
      <c r="A197" s="92" t="s">
        <v>819</v>
      </c>
      <c r="B197" s="97" t="s">
        <v>242</v>
      </c>
      <c r="C197" s="72"/>
      <c r="D197" s="72"/>
      <c r="E197" s="72"/>
      <c r="F197" s="72"/>
      <c r="G197" s="72"/>
      <c r="H197" s="72"/>
      <c r="I197" s="72"/>
      <c r="J197" s="72"/>
      <c r="K197" s="75"/>
    </row>
    <row r="198" spans="1:11" s="68" customFormat="1" x14ac:dyDescent="0.15">
      <c r="A198" s="92" t="s">
        <v>820</v>
      </c>
      <c r="B198" s="97" t="s">
        <v>727</v>
      </c>
      <c r="C198" s="72"/>
      <c r="D198" s="72"/>
      <c r="E198" s="72"/>
      <c r="F198" s="72"/>
      <c r="G198" s="72"/>
      <c r="H198" s="72"/>
      <c r="I198" s="72"/>
      <c r="J198" s="72"/>
      <c r="K198" s="75"/>
    </row>
    <row r="199" spans="1:11" s="68" customFormat="1" x14ac:dyDescent="0.15">
      <c r="A199" s="92" t="s">
        <v>821</v>
      </c>
      <c r="B199" s="95" t="s">
        <v>728</v>
      </c>
      <c r="C199" s="100" t="s">
        <v>558</v>
      </c>
      <c r="D199" s="75"/>
      <c r="E199" s="100"/>
      <c r="F199" s="75"/>
      <c r="G199" s="75"/>
      <c r="H199" s="75"/>
      <c r="I199" s="75"/>
      <c r="J199" s="100" t="s">
        <v>558</v>
      </c>
      <c r="K199" s="75"/>
    </row>
    <row r="200" spans="1:11" s="68" customFormat="1" x14ac:dyDescent="0.15">
      <c r="A200" s="92" t="s">
        <v>520</v>
      </c>
      <c r="B200" s="95" t="s">
        <v>729</v>
      </c>
      <c r="C200" s="100" t="s">
        <v>558</v>
      </c>
      <c r="D200" s="75"/>
      <c r="E200" s="100"/>
      <c r="F200" s="75"/>
      <c r="G200" s="75"/>
      <c r="H200" s="75"/>
      <c r="I200" s="75"/>
      <c r="J200" s="100" t="s">
        <v>558</v>
      </c>
      <c r="K200" s="75"/>
    </row>
    <row r="201" spans="1:11" s="68" customFormat="1" x14ac:dyDescent="0.15">
      <c r="A201" s="92" t="s">
        <v>822</v>
      </c>
      <c r="B201" s="101" t="s">
        <v>730</v>
      </c>
      <c r="C201" s="100" t="s">
        <v>558</v>
      </c>
      <c r="D201" s="75"/>
      <c r="E201" s="100"/>
      <c r="F201" s="75"/>
      <c r="G201" s="75"/>
      <c r="H201" s="75"/>
      <c r="I201" s="72"/>
      <c r="J201" s="100" t="s">
        <v>558</v>
      </c>
      <c r="K201" s="75"/>
    </row>
    <row r="202" spans="1:11" s="68" customFormat="1" x14ac:dyDescent="0.15">
      <c r="A202" s="92" t="s">
        <v>823</v>
      </c>
      <c r="B202" s="101" t="s">
        <v>731</v>
      </c>
      <c r="C202" s="100" t="s">
        <v>558</v>
      </c>
      <c r="D202" s="75"/>
      <c r="E202" s="100"/>
      <c r="F202" s="75"/>
      <c r="G202" s="75"/>
      <c r="H202" s="75"/>
      <c r="I202" s="72"/>
      <c r="J202" s="100" t="s">
        <v>558</v>
      </c>
      <c r="K202" s="75"/>
    </row>
    <row r="203" spans="1:11" s="68" customFormat="1" x14ac:dyDescent="0.15">
      <c r="A203" s="92" t="s">
        <v>824</v>
      </c>
      <c r="B203" s="101" t="s">
        <v>732</v>
      </c>
      <c r="C203" s="100" t="s">
        <v>558</v>
      </c>
      <c r="D203" s="75"/>
      <c r="E203" s="100"/>
      <c r="F203" s="75"/>
      <c r="G203" s="75"/>
      <c r="H203" s="75"/>
      <c r="I203" s="75"/>
      <c r="J203" s="100" t="s">
        <v>558</v>
      </c>
      <c r="K203" s="75"/>
    </row>
    <row r="204" spans="1:11" s="68" customFormat="1" x14ac:dyDescent="0.15">
      <c r="A204" s="92" t="s">
        <v>825</v>
      </c>
      <c r="B204" s="78" t="s">
        <v>733</v>
      </c>
      <c r="C204" s="102" t="s">
        <v>651</v>
      </c>
      <c r="D204" s="75"/>
      <c r="E204" s="102"/>
      <c r="F204" s="75"/>
      <c r="G204" s="75"/>
      <c r="H204" s="75"/>
      <c r="I204" s="75"/>
      <c r="J204" s="100" t="s">
        <v>559</v>
      </c>
      <c r="K204" s="76" t="s">
        <v>734</v>
      </c>
    </row>
    <row r="205" spans="1:11" s="68" customFormat="1" x14ac:dyDescent="0.15">
      <c r="A205" s="92" t="s">
        <v>826</v>
      </c>
      <c r="B205" s="101" t="s">
        <v>735</v>
      </c>
      <c r="C205" s="100" t="s">
        <v>558</v>
      </c>
      <c r="D205" s="75"/>
      <c r="E205" s="100"/>
      <c r="F205" s="75"/>
      <c r="G205" s="75"/>
      <c r="H205" s="75"/>
      <c r="I205" s="100" t="s">
        <v>558</v>
      </c>
      <c r="J205" s="100" t="s">
        <v>558</v>
      </c>
      <c r="K205" s="75"/>
    </row>
    <row r="206" spans="1:11" s="68" customFormat="1" x14ac:dyDescent="0.15">
      <c r="A206" s="92" t="s">
        <v>827</v>
      </c>
      <c r="B206" s="101" t="s">
        <v>736</v>
      </c>
      <c r="C206" s="100" t="s">
        <v>558</v>
      </c>
      <c r="D206" s="75"/>
      <c r="E206" s="100"/>
      <c r="F206" s="75"/>
      <c r="G206" s="75"/>
      <c r="H206" s="75"/>
      <c r="I206" s="100" t="s">
        <v>558</v>
      </c>
      <c r="J206" s="100" t="s">
        <v>558</v>
      </c>
      <c r="K206" s="75"/>
    </row>
    <row r="207" spans="1:11" s="68" customFormat="1" x14ac:dyDescent="0.15">
      <c r="A207" s="92" t="s">
        <v>828</v>
      </c>
      <c r="B207" s="101" t="s">
        <v>737</v>
      </c>
      <c r="C207" s="100" t="s">
        <v>558</v>
      </c>
      <c r="D207" s="75"/>
      <c r="E207" s="100"/>
      <c r="F207" s="75"/>
      <c r="G207" s="75"/>
      <c r="H207" s="75"/>
      <c r="I207" s="100" t="s">
        <v>558</v>
      </c>
      <c r="J207" s="100" t="s">
        <v>558</v>
      </c>
      <c r="K207" s="75"/>
    </row>
    <row r="208" spans="1:11" s="68" customFormat="1" x14ac:dyDescent="0.15">
      <c r="A208" s="92" t="s">
        <v>722</v>
      </c>
      <c r="B208" s="101" t="s">
        <v>738</v>
      </c>
      <c r="C208" s="100" t="s">
        <v>558</v>
      </c>
      <c r="D208" s="75"/>
      <c r="E208" s="100"/>
      <c r="F208" s="75"/>
      <c r="G208" s="75"/>
      <c r="H208" s="75"/>
      <c r="I208" s="100" t="s">
        <v>558</v>
      </c>
      <c r="J208" s="100" t="s">
        <v>558</v>
      </c>
      <c r="K208" s="75"/>
    </row>
    <row r="209" spans="1:11" s="68" customFormat="1" x14ac:dyDescent="0.15">
      <c r="A209" s="92" t="s">
        <v>829</v>
      </c>
      <c r="B209" s="101" t="s">
        <v>739</v>
      </c>
      <c r="C209" s="100" t="s">
        <v>558</v>
      </c>
      <c r="D209" s="75"/>
      <c r="E209" s="100"/>
      <c r="F209" s="75"/>
      <c r="G209" s="75"/>
      <c r="H209" s="75"/>
      <c r="I209" s="100" t="s">
        <v>558</v>
      </c>
      <c r="J209" s="100" t="s">
        <v>558</v>
      </c>
      <c r="K209" s="75"/>
    </row>
    <row r="210" spans="1:11" s="68" customFormat="1" x14ac:dyDescent="0.15">
      <c r="A210" s="92" t="s">
        <v>830</v>
      </c>
      <c r="B210" s="101" t="s">
        <v>740</v>
      </c>
      <c r="C210" s="100" t="s">
        <v>558</v>
      </c>
      <c r="D210" s="75"/>
      <c r="E210" s="100"/>
      <c r="F210" s="75"/>
      <c r="G210" s="75"/>
      <c r="H210" s="75"/>
      <c r="I210" s="100" t="s">
        <v>558</v>
      </c>
      <c r="J210" s="100" t="s">
        <v>558</v>
      </c>
      <c r="K210" s="75"/>
    </row>
    <row r="211" spans="1:11" s="68" customFormat="1" x14ac:dyDescent="0.15">
      <c r="A211" s="92" t="s">
        <v>831</v>
      </c>
      <c r="B211" s="101" t="s">
        <v>741</v>
      </c>
      <c r="C211" s="100" t="s">
        <v>558</v>
      </c>
      <c r="D211" s="75"/>
      <c r="E211" s="100"/>
      <c r="F211" s="75"/>
      <c r="G211" s="75"/>
      <c r="H211" s="75"/>
      <c r="I211" s="100" t="s">
        <v>558</v>
      </c>
      <c r="J211" s="100" t="s">
        <v>558</v>
      </c>
      <c r="K211" s="75"/>
    </row>
    <row r="212" spans="1:11" s="68" customFormat="1" x14ac:dyDescent="0.15">
      <c r="A212" s="92" t="s">
        <v>832</v>
      </c>
      <c r="B212" s="101" t="s">
        <v>742</v>
      </c>
      <c r="C212" s="100" t="s">
        <v>558</v>
      </c>
      <c r="D212" s="75"/>
      <c r="E212" s="100"/>
      <c r="F212" s="75"/>
      <c r="G212" s="75"/>
      <c r="H212" s="75"/>
      <c r="I212" s="75"/>
      <c r="J212" s="100" t="s">
        <v>558</v>
      </c>
      <c r="K212" s="75"/>
    </row>
    <row r="213" spans="1:11" s="68" customFormat="1" x14ac:dyDescent="0.15">
      <c r="A213" s="92" t="s">
        <v>833</v>
      </c>
      <c r="B213" s="101" t="s">
        <v>743</v>
      </c>
      <c r="C213" s="100" t="s">
        <v>558</v>
      </c>
      <c r="D213" s="75"/>
      <c r="E213" s="100"/>
      <c r="F213" s="75"/>
      <c r="G213" s="75"/>
      <c r="H213" s="75"/>
      <c r="I213" s="75"/>
      <c r="J213" s="100" t="s">
        <v>558</v>
      </c>
      <c r="K213" s="75"/>
    </row>
    <row r="214" spans="1:11" s="68" customFormat="1" x14ac:dyDescent="0.15">
      <c r="A214" s="92" t="s">
        <v>834</v>
      </c>
      <c r="B214" s="80" t="s">
        <v>744</v>
      </c>
      <c r="C214" s="75"/>
      <c r="D214" s="100" t="s">
        <v>558</v>
      </c>
      <c r="E214" s="75"/>
      <c r="F214" s="75"/>
      <c r="G214" s="75"/>
      <c r="H214" s="75"/>
      <c r="I214" s="75"/>
      <c r="J214" s="75"/>
      <c r="K214" s="75"/>
    </row>
    <row r="215" spans="1:11" s="68" customFormat="1" x14ac:dyDescent="0.15">
      <c r="A215" s="92" t="s">
        <v>721</v>
      </c>
      <c r="B215" s="101" t="s">
        <v>745</v>
      </c>
      <c r="C215" s="75"/>
      <c r="D215" s="100" t="s">
        <v>558</v>
      </c>
      <c r="E215" s="75"/>
      <c r="F215" s="75"/>
      <c r="G215" s="75"/>
      <c r="H215" s="75"/>
      <c r="I215" s="75"/>
      <c r="J215" s="75"/>
      <c r="K215" s="75"/>
    </row>
    <row r="216" spans="1:11" s="68" customFormat="1" x14ac:dyDescent="0.15">
      <c r="A216" s="92" t="s">
        <v>835</v>
      </c>
      <c r="B216" s="80" t="s">
        <v>746</v>
      </c>
      <c r="C216" s="75"/>
      <c r="D216" s="100" t="s">
        <v>558</v>
      </c>
      <c r="E216" s="75"/>
      <c r="F216" s="75"/>
      <c r="G216" s="75"/>
      <c r="H216" s="75"/>
      <c r="I216" s="75"/>
      <c r="J216" s="75"/>
      <c r="K216" s="75"/>
    </row>
    <row r="217" spans="1:11" s="68" customFormat="1" x14ac:dyDescent="0.15">
      <c r="A217" s="92" t="s">
        <v>836</v>
      </c>
      <c r="B217" s="75" t="s">
        <v>747</v>
      </c>
      <c r="C217" s="75"/>
      <c r="D217" s="75"/>
      <c r="E217" s="75"/>
      <c r="F217" s="75"/>
      <c r="G217" s="72" t="s">
        <v>558</v>
      </c>
      <c r="H217" s="72" t="s">
        <v>558</v>
      </c>
      <c r="I217" s="72"/>
      <c r="J217" s="75"/>
      <c r="K217" s="75"/>
    </row>
    <row r="218" spans="1:11" s="68" customFormat="1" x14ac:dyDescent="0.15">
      <c r="A218" s="92" t="s">
        <v>837</v>
      </c>
      <c r="B218" s="75" t="s">
        <v>748</v>
      </c>
      <c r="C218" s="75"/>
      <c r="D218" s="75"/>
      <c r="E218" s="75"/>
      <c r="F218" s="75"/>
      <c r="G218" s="72" t="s">
        <v>558</v>
      </c>
      <c r="H218" s="72" t="s">
        <v>558</v>
      </c>
      <c r="I218" s="72" t="s">
        <v>558</v>
      </c>
      <c r="J218" s="75"/>
      <c r="K218" s="75"/>
    </row>
    <row r="219" spans="1:11" s="68" customFormat="1" x14ac:dyDescent="0.15">
      <c r="A219" s="92" t="s">
        <v>838</v>
      </c>
      <c r="B219" s="76" t="s">
        <v>532</v>
      </c>
      <c r="C219" s="72" t="s">
        <v>558</v>
      </c>
      <c r="D219" s="75"/>
      <c r="E219" s="72"/>
      <c r="F219" s="75"/>
      <c r="G219" s="72"/>
      <c r="H219" s="72"/>
      <c r="I219" s="72" t="s">
        <v>558</v>
      </c>
      <c r="J219" s="72" t="s">
        <v>558</v>
      </c>
      <c r="K219" s="76"/>
    </row>
    <row r="220" spans="1:11" s="68" customFormat="1" x14ac:dyDescent="0.15">
      <c r="A220" s="92" t="s">
        <v>839</v>
      </c>
      <c r="B220" s="76" t="s">
        <v>749</v>
      </c>
      <c r="C220" s="72" t="s">
        <v>558</v>
      </c>
      <c r="D220" s="75"/>
      <c r="E220" s="72"/>
      <c r="F220" s="75"/>
      <c r="G220" s="72"/>
      <c r="H220" s="72"/>
      <c r="I220" s="72" t="s">
        <v>558</v>
      </c>
      <c r="J220" s="72" t="s">
        <v>558</v>
      </c>
      <c r="K220" s="76"/>
    </row>
    <row r="221" spans="1:11" s="68" customFormat="1" x14ac:dyDescent="0.15">
      <c r="A221" s="92" t="s">
        <v>840</v>
      </c>
      <c r="B221" s="76" t="s">
        <v>750</v>
      </c>
      <c r="C221" s="72" t="s">
        <v>558</v>
      </c>
      <c r="D221" s="75"/>
      <c r="E221" s="72"/>
      <c r="F221" s="75"/>
      <c r="G221" s="72" t="s">
        <v>558</v>
      </c>
      <c r="H221" s="72"/>
      <c r="I221" s="72" t="s">
        <v>558</v>
      </c>
      <c r="J221" s="72" t="s">
        <v>558</v>
      </c>
      <c r="K221" s="76"/>
    </row>
    <row r="222" spans="1:11" s="68" customFormat="1" x14ac:dyDescent="0.15">
      <c r="A222" s="92" t="s">
        <v>723</v>
      </c>
      <c r="B222" s="75" t="s">
        <v>272</v>
      </c>
      <c r="C222" s="72" t="s">
        <v>558</v>
      </c>
      <c r="D222" s="75"/>
      <c r="E222" s="72"/>
      <c r="F222" s="75"/>
      <c r="G222" s="72" t="s">
        <v>558</v>
      </c>
      <c r="H222" s="72" t="s">
        <v>558</v>
      </c>
      <c r="I222" s="72" t="s">
        <v>558</v>
      </c>
      <c r="J222" s="72" t="s">
        <v>558</v>
      </c>
      <c r="K222" s="76"/>
    </row>
    <row r="223" spans="1:11" s="68" customFormat="1" x14ac:dyDescent="0.15">
      <c r="A223" s="92" t="s">
        <v>841</v>
      </c>
      <c r="B223" s="75" t="s">
        <v>273</v>
      </c>
      <c r="C223" s="72" t="s">
        <v>558</v>
      </c>
      <c r="D223" s="75"/>
      <c r="E223" s="72"/>
      <c r="F223" s="75"/>
      <c r="G223" s="72"/>
      <c r="H223" s="72"/>
      <c r="I223" s="72" t="s">
        <v>558</v>
      </c>
      <c r="J223" s="72" t="s">
        <v>558</v>
      </c>
      <c r="K223" s="76" t="s">
        <v>911</v>
      </c>
    </row>
    <row r="224" spans="1:11" s="68" customFormat="1" x14ac:dyDescent="0.15">
      <c r="A224" s="92" t="s">
        <v>842</v>
      </c>
      <c r="B224" s="75" t="s">
        <v>274</v>
      </c>
      <c r="C224" s="72" t="s">
        <v>558</v>
      </c>
      <c r="D224" s="75"/>
      <c r="E224" s="72"/>
      <c r="F224" s="75"/>
      <c r="G224" s="72"/>
      <c r="H224" s="72"/>
      <c r="I224" s="72" t="s">
        <v>558</v>
      </c>
      <c r="J224" s="72" t="s">
        <v>558</v>
      </c>
      <c r="K224" s="76"/>
    </row>
    <row r="225" spans="1:11" s="68" customFormat="1" x14ac:dyDescent="0.15">
      <c r="A225" s="92" t="s">
        <v>843</v>
      </c>
      <c r="B225" s="76" t="s">
        <v>751</v>
      </c>
      <c r="C225" s="72" t="s">
        <v>558</v>
      </c>
      <c r="D225" s="75"/>
      <c r="E225" s="72"/>
      <c r="F225" s="75"/>
      <c r="G225" s="72"/>
      <c r="H225" s="72"/>
      <c r="I225" s="72"/>
      <c r="J225" s="72" t="s">
        <v>558</v>
      </c>
      <c r="K225" s="76"/>
    </row>
    <row r="226" spans="1:11" s="68" customFormat="1" x14ac:dyDescent="0.15">
      <c r="A226" s="92" t="s">
        <v>844</v>
      </c>
      <c r="B226" s="78" t="s">
        <v>752</v>
      </c>
      <c r="C226" s="77"/>
      <c r="D226" s="75"/>
      <c r="E226" s="77"/>
      <c r="F226" s="75"/>
      <c r="G226" s="72" t="s">
        <v>558</v>
      </c>
      <c r="H226" s="72" t="s">
        <v>558</v>
      </c>
      <c r="I226" s="72" t="s">
        <v>558</v>
      </c>
      <c r="J226" s="77"/>
      <c r="K226" s="76"/>
    </row>
    <row r="227" spans="1:11" s="68" customFormat="1" x14ac:dyDescent="0.15">
      <c r="A227" s="92" t="s">
        <v>845</v>
      </c>
      <c r="B227" s="79" t="s">
        <v>753</v>
      </c>
      <c r="C227" s="72" t="s">
        <v>558</v>
      </c>
      <c r="D227" s="72" t="s">
        <v>558</v>
      </c>
      <c r="E227" s="72"/>
      <c r="F227" s="75"/>
      <c r="G227" s="72"/>
      <c r="H227" s="72"/>
      <c r="I227" s="72"/>
      <c r="J227" s="72" t="s">
        <v>558</v>
      </c>
      <c r="K227" s="76"/>
    </row>
    <row r="228" spans="1:11" s="68" customFormat="1" x14ac:dyDescent="0.15">
      <c r="A228" s="92" t="s">
        <v>846</v>
      </c>
      <c r="B228" s="75" t="s">
        <v>754</v>
      </c>
      <c r="C228" s="72" t="s">
        <v>558</v>
      </c>
      <c r="D228" s="72" t="s">
        <v>558</v>
      </c>
      <c r="E228" s="72"/>
      <c r="F228" s="75"/>
      <c r="G228" s="72" t="s">
        <v>558</v>
      </c>
      <c r="H228" s="72" t="s">
        <v>558</v>
      </c>
      <c r="I228" s="72" t="s">
        <v>558</v>
      </c>
      <c r="J228" s="72" t="s">
        <v>558</v>
      </c>
      <c r="K228" s="76"/>
    </row>
    <row r="229" spans="1:11" s="68" customFormat="1" x14ac:dyDescent="0.15">
      <c r="A229" s="92" t="s">
        <v>847</v>
      </c>
      <c r="B229" s="80" t="s">
        <v>278</v>
      </c>
      <c r="C229" s="77" t="s">
        <v>558</v>
      </c>
      <c r="D229" s="77" t="s">
        <v>651</v>
      </c>
      <c r="E229" s="77"/>
      <c r="F229" s="75"/>
      <c r="G229" s="72" t="s">
        <v>558</v>
      </c>
      <c r="H229" s="72" t="s">
        <v>558</v>
      </c>
      <c r="I229" s="72" t="s">
        <v>558</v>
      </c>
      <c r="J229" s="77" t="s">
        <v>558</v>
      </c>
      <c r="K229" s="76"/>
    </row>
    <row r="230" spans="1:11" s="68" customFormat="1" x14ac:dyDescent="0.15">
      <c r="A230" s="92" t="s">
        <v>848</v>
      </c>
      <c r="B230" s="75" t="s">
        <v>766</v>
      </c>
      <c r="C230" s="75"/>
      <c r="D230" s="75"/>
      <c r="E230" s="75"/>
      <c r="F230" s="75"/>
      <c r="G230" s="75"/>
      <c r="H230" s="75"/>
      <c r="I230" s="75"/>
      <c r="J230" s="75"/>
      <c r="K230" s="76"/>
    </row>
    <row r="231" spans="1:11" s="68" customFormat="1" x14ac:dyDescent="0.15">
      <c r="A231" s="92" t="s">
        <v>849</v>
      </c>
      <c r="B231" s="75" t="s">
        <v>767</v>
      </c>
      <c r="C231" s="75"/>
      <c r="D231" s="75"/>
      <c r="E231" s="75"/>
      <c r="F231" s="75"/>
      <c r="G231" s="75"/>
      <c r="H231" s="75"/>
      <c r="I231" s="75"/>
      <c r="J231" s="75"/>
      <c r="K231" s="76"/>
    </row>
    <row r="232" spans="1:11" s="68" customFormat="1" x14ac:dyDescent="0.15">
      <c r="A232" s="92" t="s">
        <v>850</v>
      </c>
      <c r="B232" s="75" t="s">
        <v>855</v>
      </c>
      <c r="C232" s="75"/>
      <c r="D232" s="75"/>
      <c r="E232" s="75"/>
      <c r="F232" s="75"/>
      <c r="G232" s="75"/>
      <c r="H232" s="75"/>
      <c r="I232" s="75"/>
      <c r="J232" s="75"/>
      <c r="K232" s="76"/>
    </row>
    <row r="233" spans="1:11" s="68" customFormat="1" x14ac:dyDescent="0.15">
      <c r="A233" s="92" t="s">
        <v>906</v>
      </c>
      <c r="B233" s="75" t="s">
        <v>912</v>
      </c>
      <c r="C233" s="75"/>
      <c r="D233" s="75"/>
      <c r="E233" s="75"/>
      <c r="F233" s="100"/>
      <c r="G233" s="72"/>
      <c r="H233" s="72"/>
      <c r="I233" s="72" t="s">
        <v>558</v>
      </c>
      <c r="J233" s="72"/>
      <c r="K233" s="75"/>
    </row>
    <row r="234" spans="1:11" s="68" customFormat="1" x14ac:dyDescent="0.15">
      <c r="A234" s="92" t="s">
        <v>907</v>
      </c>
      <c r="B234" s="75" t="s">
        <v>856</v>
      </c>
      <c r="C234" s="75"/>
      <c r="D234" s="75"/>
      <c r="E234" s="75"/>
      <c r="F234" s="72"/>
      <c r="G234" s="72" t="s">
        <v>558</v>
      </c>
      <c r="H234" s="72" t="s">
        <v>558</v>
      </c>
      <c r="I234" s="72" t="s">
        <v>558</v>
      </c>
      <c r="J234" s="75"/>
      <c r="K234" s="75"/>
    </row>
    <row r="235" spans="1:11" s="68" customFormat="1" x14ac:dyDescent="0.15">
      <c r="A235" s="92" t="s">
        <v>908</v>
      </c>
      <c r="B235" s="75" t="s">
        <v>860</v>
      </c>
      <c r="C235" s="75"/>
      <c r="D235" s="75"/>
      <c r="E235" s="75"/>
      <c r="F235" s="100"/>
      <c r="G235" s="72" t="s">
        <v>558</v>
      </c>
      <c r="H235" s="72"/>
      <c r="I235" s="72" t="s">
        <v>558</v>
      </c>
      <c r="J235" s="75"/>
      <c r="K235" s="75"/>
    </row>
    <row r="236" spans="1:11" s="68" customFormat="1" x14ac:dyDescent="0.15">
      <c r="A236" s="92" t="s">
        <v>909</v>
      </c>
      <c r="B236" s="75" t="s">
        <v>861</v>
      </c>
      <c r="C236" s="75"/>
      <c r="D236" s="75"/>
      <c r="E236" s="75"/>
      <c r="F236" s="100"/>
      <c r="G236" s="72" t="s">
        <v>558</v>
      </c>
      <c r="H236" s="72" t="s">
        <v>558</v>
      </c>
      <c r="I236" s="72" t="s">
        <v>558</v>
      </c>
      <c r="J236" s="75"/>
      <c r="K236" s="75"/>
    </row>
    <row r="237" spans="1:11" s="68" customFormat="1" x14ac:dyDescent="0.15">
      <c r="A237" s="92" t="s">
        <v>897</v>
      </c>
      <c r="B237" s="75" t="s">
        <v>993</v>
      </c>
      <c r="C237" s="75"/>
      <c r="D237" s="75"/>
      <c r="E237" s="75"/>
      <c r="F237" s="75"/>
      <c r="G237" s="72"/>
      <c r="H237" s="72"/>
      <c r="I237" s="72" t="s">
        <v>558</v>
      </c>
      <c r="J237" s="75"/>
      <c r="K237" s="75"/>
    </row>
    <row r="238" spans="1:11" s="68" customFormat="1" x14ac:dyDescent="0.15">
      <c r="A238" s="92" t="s">
        <v>898</v>
      </c>
      <c r="B238" s="75" t="s">
        <v>995</v>
      </c>
      <c r="C238" s="75"/>
      <c r="D238" s="75"/>
      <c r="E238" s="75"/>
      <c r="F238" s="75"/>
      <c r="G238" s="72"/>
      <c r="H238" s="72"/>
      <c r="I238" s="72" t="s">
        <v>558</v>
      </c>
      <c r="J238" s="75"/>
      <c r="K238" s="75"/>
    </row>
    <row r="239" spans="1:11" s="68" customFormat="1" x14ac:dyDescent="0.15">
      <c r="A239" s="92" t="s">
        <v>899</v>
      </c>
      <c r="B239" s="75" t="s">
        <v>887</v>
      </c>
      <c r="C239" s="75"/>
      <c r="D239" s="75"/>
      <c r="E239" s="75"/>
      <c r="F239" s="75"/>
      <c r="G239" s="72"/>
      <c r="H239" s="72"/>
      <c r="I239" s="72" t="s">
        <v>558</v>
      </c>
      <c r="J239" s="75"/>
      <c r="K239" s="75"/>
    </row>
    <row r="240" spans="1:11" s="68" customFormat="1" x14ac:dyDescent="0.15">
      <c r="A240" s="92" t="s">
        <v>900</v>
      </c>
      <c r="B240" s="75" t="s">
        <v>869</v>
      </c>
      <c r="C240" s="75"/>
      <c r="D240" s="75"/>
      <c r="E240" s="75"/>
      <c r="F240" s="75"/>
      <c r="G240" s="72"/>
      <c r="H240" s="72"/>
      <c r="I240" s="72" t="s">
        <v>558</v>
      </c>
      <c r="J240" s="75"/>
      <c r="K240" s="75"/>
    </row>
    <row r="241" spans="1:11" s="68" customFormat="1" x14ac:dyDescent="0.15">
      <c r="A241" s="92" t="s">
        <v>901</v>
      </c>
      <c r="B241" s="75" t="s">
        <v>870</v>
      </c>
      <c r="C241" s="75"/>
      <c r="D241" s="75"/>
      <c r="E241" s="75"/>
      <c r="F241" s="75"/>
      <c r="G241" s="72"/>
      <c r="H241" s="72"/>
      <c r="I241" s="72" t="s">
        <v>558</v>
      </c>
      <c r="J241" s="75"/>
      <c r="K241" s="75"/>
    </row>
    <row r="242" spans="1:11" s="68" customFormat="1" x14ac:dyDescent="0.15">
      <c r="A242" s="92" t="s">
        <v>902</v>
      </c>
      <c r="B242" s="75" t="s">
        <v>865</v>
      </c>
      <c r="C242" s="75"/>
      <c r="D242" s="75"/>
      <c r="E242" s="75"/>
      <c r="F242" s="75"/>
      <c r="G242" s="72"/>
      <c r="H242" s="72"/>
      <c r="I242" s="72" t="s">
        <v>558</v>
      </c>
      <c r="J242" s="75"/>
      <c r="K242" s="75"/>
    </row>
    <row r="243" spans="1:11" s="68" customFormat="1" x14ac:dyDescent="0.15">
      <c r="A243" s="92" t="s">
        <v>997</v>
      </c>
      <c r="B243" s="75" t="s">
        <v>866</v>
      </c>
      <c r="C243" s="75"/>
      <c r="D243" s="75"/>
      <c r="E243" s="75"/>
      <c r="F243" s="75"/>
      <c r="G243" s="72"/>
      <c r="H243" s="72"/>
      <c r="I243" s="72" t="s">
        <v>558</v>
      </c>
      <c r="J243" s="75"/>
      <c r="K243" s="75" t="s">
        <v>911</v>
      </c>
    </row>
    <row r="244" spans="1:11" s="68" customFormat="1" x14ac:dyDescent="0.15">
      <c r="A244" s="92" t="s">
        <v>1018</v>
      </c>
      <c r="B244" s="75" t="s">
        <v>1016</v>
      </c>
      <c r="C244" s="77" t="s">
        <v>558</v>
      </c>
      <c r="D244" s="72" t="s">
        <v>558</v>
      </c>
      <c r="E244" s="72"/>
      <c r="F244" s="75"/>
      <c r="G244" s="72"/>
      <c r="H244" s="72"/>
      <c r="I244" s="72" t="s">
        <v>558</v>
      </c>
      <c r="J244" s="77" t="s">
        <v>558</v>
      </c>
      <c r="K244" s="75"/>
    </row>
  </sheetData>
  <mergeCells count="5">
    <mergeCell ref="C6:E6"/>
    <mergeCell ref="G6:H6"/>
    <mergeCell ref="K6:K8"/>
    <mergeCell ref="C7:E7"/>
    <mergeCell ref="G7:H7"/>
  </mergeCells>
  <phoneticPr fontId="2"/>
  <pageMargins left="0.59055118110236227" right="0.59055118110236227" top="0.59055118110236227" bottom="0.59055118110236227" header="0.51181102362204722" footer="0.51181102362204722"/>
  <pageSetup paperSize="9" scale="49" firstPageNumber="62" fitToHeight="0" orientation="portrait" useFirstPageNumber="1" r:id="rId1"/>
  <headerFooter alignWithMargins="0">
    <oddFooter>&amp;C3-&amp;P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K16"/>
  <sheetViews>
    <sheetView view="pageBreakPreview" zoomScaleNormal="100" zoomScaleSheetLayoutView="100" workbookViewId="0">
      <pane ySplit="8" topLeftCell="A9" activePane="bottomLeft" state="frozen"/>
      <selection pane="bottomLeft" activeCell="D32" sqref="D32"/>
    </sheetView>
  </sheetViews>
  <sheetFormatPr defaultColWidth="9" defaultRowHeight="11.25" x14ac:dyDescent="0.15"/>
  <cols>
    <col min="1" max="1" width="5.25" style="67" bestFit="1" customWidth="1"/>
    <col min="2" max="2" width="43.375" style="67" customWidth="1"/>
    <col min="3" max="5" width="5" style="67" customWidth="1"/>
    <col min="6" max="6" width="7.625" style="67" customWidth="1"/>
    <col min="7" max="8" width="5.5" style="67" customWidth="1"/>
    <col min="9" max="10" width="7.625" style="67" customWidth="1"/>
    <col min="11" max="11" width="15.125" style="67" customWidth="1"/>
    <col min="12" max="12" width="6.25" style="67" customWidth="1"/>
    <col min="13" max="16384" width="9" style="67"/>
  </cols>
  <sheetData>
    <row r="2" spans="1:11" ht="13.5" x14ac:dyDescent="0.15">
      <c r="B2" s="66" t="s">
        <v>548</v>
      </c>
    </row>
    <row r="3" spans="1:11" ht="13.5" x14ac:dyDescent="0.15">
      <c r="B3" s="66" t="s">
        <v>549</v>
      </c>
    </row>
    <row r="4" spans="1:11" ht="13.5" x14ac:dyDescent="0.15">
      <c r="B4" s="66" t="s">
        <v>550</v>
      </c>
    </row>
    <row r="5" spans="1:11" x14ac:dyDescent="0.15">
      <c r="G5" s="69"/>
      <c r="H5" s="69"/>
      <c r="J5" s="69"/>
    </row>
    <row r="6" spans="1:11" ht="13.5" x14ac:dyDescent="0.15">
      <c r="A6" s="160" t="s">
        <v>794</v>
      </c>
      <c r="B6" s="157" t="s">
        <v>795</v>
      </c>
      <c r="C6" s="151" t="s">
        <v>1025</v>
      </c>
      <c r="D6" s="152"/>
      <c r="E6" s="153"/>
      <c r="F6" s="136" t="s">
        <v>1027</v>
      </c>
      <c r="G6" s="151" t="s">
        <v>1031</v>
      </c>
      <c r="H6" s="153"/>
      <c r="I6" s="136" t="s">
        <v>1030</v>
      </c>
      <c r="J6" s="137" t="s">
        <v>1032</v>
      </c>
      <c r="K6" s="134" t="s">
        <v>0</v>
      </c>
    </row>
    <row r="7" spans="1:11" ht="50.25" customHeight="1" x14ac:dyDescent="0.15">
      <c r="A7" s="161"/>
      <c r="B7" s="158"/>
      <c r="C7" s="151" t="s">
        <v>1024</v>
      </c>
      <c r="D7" s="152"/>
      <c r="E7" s="153"/>
      <c r="F7" s="136" t="s">
        <v>1026</v>
      </c>
      <c r="G7" s="151" t="s">
        <v>1028</v>
      </c>
      <c r="H7" s="153"/>
      <c r="I7" s="136" t="s">
        <v>1029</v>
      </c>
      <c r="J7" s="137" t="s">
        <v>1033</v>
      </c>
      <c r="K7" s="134"/>
    </row>
    <row r="8" spans="1:11" ht="22.5" x14ac:dyDescent="0.15">
      <c r="A8" s="159"/>
      <c r="B8" s="159"/>
      <c r="C8" s="137" t="s">
        <v>1020</v>
      </c>
      <c r="D8" s="137" t="s">
        <v>1019</v>
      </c>
      <c r="E8" s="137" t="s">
        <v>1021</v>
      </c>
      <c r="F8" s="136" t="s">
        <v>478</v>
      </c>
      <c r="G8" s="137" t="s">
        <v>1020</v>
      </c>
      <c r="H8" s="137" t="s">
        <v>1019</v>
      </c>
      <c r="I8" s="136" t="s">
        <v>478</v>
      </c>
      <c r="J8" s="136" t="s">
        <v>478</v>
      </c>
      <c r="K8" s="134"/>
    </row>
    <row r="9" spans="1:11" x14ac:dyDescent="0.15">
      <c r="A9" s="92" t="s">
        <v>560</v>
      </c>
      <c r="B9" s="70" t="s">
        <v>756</v>
      </c>
      <c r="C9" s="94" t="s">
        <v>551</v>
      </c>
      <c r="D9" s="94" t="s">
        <v>551</v>
      </c>
      <c r="E9" s="94" t="s">
        <v>551</v>
      </c>
      <c r="F9" s="94" t="s">
        <v>551</v>
      </c>
      <c r="G9" s="94" t="s">
        <v>551</v>
      </c>
      <c r="H9" s="94" t="s">
        <v>551</v>
      </c>
      <c r="I9" s="94" t="s">
        <v>551</v>
      </c>
      <c r="J9" s="94" t="s">
        <v>551</v>
      </c>
      <c r="K9" s="94"/>
    </row>
    <row r="10" spans="1:11" x14ac:dyDescent="0.15">
      <c r="A10" s="92" t="s">
        <v>561</v>
      </c>
      <c r="B10" s="70" t="s">
        <v>757</v>
      </c>
      <c r="C10" s="94" t="s">
        <v>551</v>
      </c>
      <c r="D10" s="94" t="s">
        <v>551</v>
      </c>
      <c r="E10" s="94" t="s">
        <v>551</v>
      </c>
      <c r="F10" s="94" t="s">
        <v>551</v>
      </c>
      <c r="G10" s="94" t="s">
        <v>551</v>
      </c>
      <c r="H10" s="94" t="s">
        <v>551</v>
      </c>
      <c r="I10" s="94" t="s">
        <v>551</v>
      </c>
      <c r="J10" s="94" t="s">
        <v>551</v>
      </c>
      <c r="K10" s="94"/>
    </row>
    <row r="11" spans="1:11" x14ac:dyDescent="0.15">
      <c r="A11" s="92" t="s">
        <v>562</v>
      </c>
      <c r="B11" s="70" t="s">
        <v>31</v>
      </c>
      <c r="C11" s="94" t="s">
        <v>551</v>
      </c>
      <c r="D11" s="94" t="s">
        <v>551</v>
      </c>
      <c r="E11" s="94" t="s">
        <v>551</v>
      </c>
      <c r="F11" s="94" t="s">
        <v>551</v>
      </c>
      <c r="G11" s="94" t="s">
        <v>551</v>
      </c>
      <c r="H11" s="94" t="s">
        <v>551</v>
      </c>
      <c r="I11" s="94" t="s">
        <v>551</v>
      </c>
      <c r="J11" s="94" t="s">
        <v>551</v>
      </c>
      <c r="K11" s="94" t="s">
        <v>1013</v>
      </c>
    </row>
    <row r="12" spans="1:11" ht="22.5" x14ac:dyDescent="0.15">
      <c r="A12" s="92" t="s">
        <v>563</v>
      </c>
      <c r="B12" s="70" t="s">
        <v>32</v>
      </c>
      <c r="C12" s="94" t="s">
        <v>553</v>
      </c>
      <c r="D12" s="94" t="s">
        <v>553</v>
      </c>
      <c r="E12" s="94" t="s">
        <v>553</v>
      </c>
      <c r="F12" s="94" t="s">
        <v>555</v>
      </c>
      <c r="G12" s="94" t="s">
        <v>556</v>
      </c>
      <c r="H12" s="94" t="s">
        <v>556</v>
      </c>
      <c r="I12" s="94" t="s">
        <v>557</v>
      </c>
      <c r="J12" s="96" t="s">
        <v>554</v>
      </c>
      <c r="K12" s="94"/>
    </row>
    <row r="13" spans="1:11" x14ac:dyDescent="0.15">
      <c r="A13" s="92" t="s">
        <v>564</v>
      </c>
      <c r="B13" s="70" t="s">
        <v>24</v>
      </c>
      <c r="C13" s="94" t="s">
        <v>559</v>
      </c>
      <c r="D13" s="94" t="s">
        <v>559</v>
      </c>
      <c r="E13" s="94" t="s">
        <v>559</v>
      </c>
      <c r="F13" s="94" t="s">
        <v>559</v>
      </c>
      <c r="G13" s="94" t="s">
        <v>559</v>
      </c>
      <c r="H13" s="94" t="s">
        <v>559</v>
      </c>
      <c r="I13" s="94" t="s">
        <v>559</v>
      </c>
      <c r="J13" s="94" t="s">
        <v>559</v>
      </c>
      <c r="K13" s="94"/>
    </row>
    <row r="14" spans="1:11" ht="13.5" x14ac:dyDescent="0.15">
      <c r="A14" s="92" t="s">
        <v>565</v>
      </c>
      <c r="B14" s="70" t="s">
        <v>25</v>
      </c>
      <c r="C14" s="103" t="s">
        <v>558</v>
      </c>
      <c r="D14" s="103" t="s">
        <v>558</v>
      </c>
      <c r="E14" s="103" t="s">
        <v>558</v>
      </c>
      <c r="F14" s="103" t="s">
        <v>558</v>
      </c>
      <c r="G14" s="103" t="s">
        <v>558</v>
      </c>
      <c r="H14" s="103" t="s">
        <v>558</v>
      </c>
      <c r="I14" s="103" t="s">
        <v>558</v>
      </c>
      <c r="J14" s="103" t="s">
        <v>558</v>
      </c>
      <c r="K14" s="103"/>
    </row>
    <row r="15" spans="1:11" ht="13.5" x14ac:dyDescent="0.15">
      <c r="A15" s="92" t="s">
        <v>566</v>
      </c>
      <c r="B15" s="70" t="s">
        <v>755</v>
      </c>
      <c r="C15" s="103" t="s">
        <v>558</v>
      </c>
      <c r="D15" s="103" t="s">
        <v>558</v>
      </c>
      <c r="E15" s="103" t="s">
        <v>558</v>
      </c>
      <c r="F15" s="103" t="s">
        <v>558</v>
      </c>
      <c r="G15" s="103" t="s">
        <v>558</v>
      </c>
      <c r="H15" s="103" t="s">
        <v>558</v>
      </c>
      <c r="I15" s="103" t="s">
        <v>558</v>
      </c>
      <c r="J15" s="103" t="s">
        <v>558</v>
      </c>
      <c r="K15" s="103"/>
    </row>
    <row r="16" spans="1:11" x14ac:dyDescent="0.15">
      <c r="A16" s="92" t="s">
        <v>567</v>
      </c>
      <c r="B16" s="70" t="s">
        <v>34</v>
      </c>
      <c r="C16" s="94" t="s">
        <v>559</v>
      </c>
      <c r="D16" s="94" t="s">
        <v>559</v>
      </c>
      <c r="E16" s="94" t="s">
        <v>559</v>
      </c>
      <c r="F16" s="94" t="s">
        <v>559</v>
      </c>
      <c r="G16" s="94" t="s">
        <v>559</v>
      </c>
      <c r="H16" s="94" t="s">
        <v>559</v>
      </c>
      <c r="I16" s="94" t="s">
        <v>559</v>
      </c>
      <c r="J16" s="94" t="s">
        <v>559</v>
      </c>
      <c r="K16" s="94"/>
    </row>
  </sheetData>
  <mergeCells count="6">
    <mergeCell ref="C6:E6"/>
    <mergeCell ref="G6:H6"/>
    <mergeCell ref="B6:B8"/>
    <mergeCell ref="A6:A8"/>
    <mergeCell ref="C7:E7"/>
    <mergeCell ref="G7:H7"/>
  </mergeCells>
  <phoneticPr fontId="2"/>
  <pageMargins left="0.59055118110236227" right="0.59055118110236227" top="0.59055118110236227" bottom="0.59055118110236227" header="0.51181102362204722" footer="0.51181102362204722"/>
  <pageSetup paperSize="9" scale="77" firstPageNumber="67" fitToHeight="0" orientation="portrait" useFirstPageNumber="1" r:id="rId1"/>
  <headerFooter alignWithMargins="0">
    <oddFooter>&amp;C3-&amp;P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8DFCE8-E85A-458E-9C86-B1BCE33BC921}"/>
</file>

<file path=customXml/itemProps2.xml><?xml version="1.0" encoding="utf-8"?>
<ds:datastoreItem xmlns:ds="http://schemas.openxmlformats.org/officeDocument/2006/customXml" ds:itemID="{3A609FC5-BBDB-4DA5-BEF2-1256D8E04CEE}"/>
</file>

<file path=customXml/itemProps3.xml><?xml version="1.0" encoding="utf-8"?>
<ds:datastoreItem xmlns:ds="http://schemas.openxmlformats.org/officeDocument/2006/customXml" ds:itemID="{987C32AF-FB0D-4D3F-80AF-016E434B45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Namespace</vt:lpstr>
      <vt:lpstr>IN</vt:lpstr>
      <vt:lpstr>OUT</vt:lpstr>
      <vt:lpstr>入力パターン表（他事業者）</vt:lpstr>
      <vt:lpstr>出力パターン表（他事業者）</vt:lpstr>
      <vt:lpstr>IN!Print_Area</vt:lpstr>
      <vt:lpstr>OUT!Print_Area</vt:lpstr>
      <vt:lpstr>'出力パターン表（他事業者）'!Print_Area</vt:lpstr>
      <vt:lpstr>'入力パターン表（他事業者）'!Print_Area</vt:lpstr>
      <vt:lpstr>IN!Print_Titles</vt:lpstr>
      <vt:lpstr>OUT!Print_Titles</vt:lpstr>
      <vt:lpstr>'入力パターン表（他事業者）'!Print_Titles</vt:lpstr>
    </vt:vector>
  </TitlesOfParts>
  <Company>（株）アルファシステムズ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智子</dc:creator>
  <cp:lastModifiedBy>吉本信司</cp:lastModifiedBy>
  <cp:lastPrinted>2018-12-20T12:41:18Z</cp:lastPrinted>
  <dcterms:created xsi:type="dcterms:W3CDTF">2006-10-23T07:35:28Z</dcterms:created>
  <dcterms:modified xsi:type="dcterms:W3CDTF">2024-01-25T00:29:55Z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2085892727</vt:i4>
  </property>
  <property fmtid="{D5CDD505-2E9C-101B-9397-08002B2CF9AE}" pid="3" name="_EmailSubject">
    <vt:lpwstr>IF定義書のフォーマットについて</vt:lpwstr>
  </property>
  <property fmtid="{D5CDD505-2E9C-101B-9397-08002B2CF9AE}" pid="4" name="_AuthorEmail">
    <vt:lpwstr>ikedamt@nttdata.co.jp</vt:lpwstr>
  </property>
  <property fmtid="{D5CDD505-2E9C-101B-9397-08002B2CF9AE}" pid="5" name="_AuthorEmailDisplayName">
    <vt:lpwstr>ESS 池田 充穂(ＮＧＮ開発)</vt:lpwstr>
  </property>
  <property fmtid="{D5CDD505-2E9C-101B-9397-08002B2CF9AE}" pid="6" name="_ReviewingToolsShownOnce">
    <vt:lpwstr/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ContentTypeId">
    <vt:lpwstr>0x010100DC8C93399DE3C747ACE01A35C068FB97</vt:lpwstr>
  </property>
</Properties>
</file>